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4850" windowHeight="7560" activeTab="5"/>
  </bookViews>
  <sheets>
    <sheet name="Изменения лимитов (Администрац" sheetId="1" r:id="rId1"/>
    <sheet name="Изменения лимитов (Администр(2)" sheetId="2" r:id="rId2"/>
    <sheet name="СВОД_Изменения лимитов" sheetId="3" r:id="rId3"/>
    <sheet name="СВОД_Изменения общий" sheetId="4" r:id="rId4"/>
    <sheet name="бух.уч.(лимиты)" sheetId="5" r:id="rId5"/>
    <sheet name="бух.уч.(лимиты)-Администрация" sheetId="6" r:id="rId6"/>
  </sheets>
  <definedNames>
    <definedName name="IS_DOCUMENT" localSheetId="4">'бух.уч.(лимиты)'!$A$34</definedName>
    <definedName name="IS_DOCUMENT" localSheetId="5">'бух.уч.(лимиты)-Администрация'!$A$40</definedName>
    <definedName name="IS_DOCUMENT" localSheetId="1">'Изменения лимитов (Администр(2)'!$A$20</definedName>
    <definedName name="IS_DOCUMENT" localSheetId="0">'Изменения лимитов (Администрац'!$A$20</definedName>
    <definedName name="IS_DOCUMENT" localSheetId="2">'СВОД_Изменения лимитов'!$A$18</definedName>
    <definedName name="IS_DOCUMENT" localSheetId="3">'СВОД_Изменения общий'!$A$13</definedName>
    <definedName name="LAST_CELL" localSheetId="4">'бух.уч.(лимиты)'!$O$36</definedName>
    <definedName name="LAST_CELL" localSheetId="5">'бух.уч.(лимиты)-Администрация'!$O$42</definedName>
    <definedName name="LAST_CELL" localSheetId="1">'Изменения лимитов (Администр(2)'!$F$19</definedName>
    <definedName name="LAST_CELL" localSheetId="0">'Изменения лимитов (Администрац'!$F$19</definedName>
    <definedName name="LAST_CELL" localSheetId="2">'СВОД_Изменения лимитов'!$M$17</definedName>
    <definedName name="LAST_CELL" localSheetId="3">'СВОД_Изменения общий'!$G$12</definedName>
  </definedNames>
  <calcPr calcId="145621"/>
</workbook>
</file>

<file path=xl/calcChain.xml><?xml version="1.0" encoding="utf-8"?>
<calcChain xmlns="http://schemas.openxmlformats.org/spreadsheetml/2006/main">
  <c r="L33" i="6" l="1"/>
  <c r="K29" i="6"/>
  <c r="K28" i="6"/>
  <c r="I24" i="6" l="1"/>
  <c r="H24" i="6"/>
  <c r="G24" i="6"/>
  <c r="F24" i="6"/>
  <c r="I24" i="5"/>
  <c r="H24" i="5"/>
  <c r="G24" i="5"/>
  <c r="F24" i="5"/>
</calcChain>
</file>

<file path=xl/sharedStrings.xml><?xml version="1.0" encoding="utf-8"?>
<sst xmlns="http://schemas.openxmlformats.org/spreadsheetml/2006/main" count="300" uniqueCount="119">
  <si>
    <t/>
  </si>
  <si>
    <t>(наименование органа, исполняющего бюджет)</t>
  </si>
  <si>
    <t>Финансовое управление администрации Курагинского района</t>
  </si>
  <si>
    <t>Уведомление об изменении лимитов бюджетных обязательств № 76 от 28.07.2016 г.</t>
  </si>
  <si>
    <t>на 3 квартал 2016 г.</t>
  </si>
  <si>
    <t>Коды</t>
  </si>
  <si>
    <t>Форма по КФД</t>
  </si>
  <si>
    <t>0512001</t>
  </si>
  <si>
    <t>Дата</t>
  </si>
  <si>
    <t>28.07.2016</t>
  </si>
  <si>
    <t>Вид расходов:</t>
  </si>
  <si>
    <t>Распорядитель:</t>
  </si>
  <si>
    <t>Администрация поселка Большая Ирба</t>
  </si>
  <si>
    <t>по КВР</t>
  </si>
  <si>
    <t>по ОКПО</t>
  </si>
  <si>
    <t>Получатель бюджетных средств:</t>
  </si>
  <si>
    <t>Единица измерения:</t>
  </si>
  <si>
    <t>руб.</t>
  </si>
  <si>
    <t>Министерство, ведомство:</t>
  </si>
  <si>
    <t>Раздел и подраздел:</t>
  </si>
  <si>
    <t>Целевая статья:</t>
  </si>
  <si>
    <t>Администрация Большая Ирба</t>
  </si>
  <si>
    <t>Обеспечение пожарной безопасности</t>
  </si>
  <si>
    <t>Обеспечение первичных мер пожарной безопасности</t>
  </si>
  <si>
    <t>Прочая закупка товаров, работ и услуг для обеспечения государственных (муниципальных) нужд</t>
  </si>
  <si>
    <t>по ОКЕИ</t>
  </si>
  <si>
    <t>383</t>
  </si>
  <si>
    <t>по ППП</t>
  </si>
  <si>
    <t>по ФКР</t>
  </si>
  <si>
    <t>по КЦСР</t>
  </si>
  <si>
    <t>552</t>
  </si>
  <si>
    <t>0310</t>
  </si>
  <si>
    <t>0140082040</t>
  </si>
  <si>
    <t>244</t>
  </si>
  <si>
    <t>Наименование показателя</t>
  </si>
  <si>
    <t>КОСГУ</t>
  </si>
  <si>
    <t>Изменения лимитов текущего года</t>
  </si>
  <si>
    <t>Изменения лимитов 2-го года</t>
  </si>
  <si>
    <t>Изменения лимитов 3-го года</t>
  </si>
  <si>
    <t>000</t>
  </si>
  <si>
    <t>НЕ УКАЗАНО</t>
  </si>
  <si>
    <t>Итого:</t>
  </si>
  <si>
    <t>Благоустройство</t>
  </si>
  <si>
    <t>Озеленение поселений</t>
  </si>
  <si>
    <t>0503</t>
  </si>
  <si>
    <t>0110081140</t>
  </si>
  <si>
    <t xml:space="preserve">Коды </t>
  </si>
  <si>
    <t>0310,0503</t>
  </si>
  <si>
    <t xml:space="preserve"> </t>
  </si>
  <si>
    <t>0110081140,0140082040</t>
  </si>
  <si>
    <t>Бюджетная классификация</t>
  </si>
  <si>
    <t>КВСР</t>
  </si>
  <si>
    <t>КФСР</t>
  </si>
  <si>
    <t>КЦСР</t>
  </si>
  <si>
    <t>КВР</t>
  </si>
  <si>
    <t>Тип бланка расходов</t>
  </si>
  <si>
    <t>Код цели</t>
  </si>
  <si>
    <t>Расходное обязательство</t>
  </si>
  <si>
    <t>Изменения лимитов- общая сумма</t>
  </si>
  <si>
    <t>Смета</t>
  </si>
  <si>
    <t>0</t>
  </si>
  <si>
    <t>Не указано</t>
  </si>
  <si>
    <t>Уведомление о бюджетных ассигнованиях № 76 от 28.07.2016 г.</t>
  </si>
  <si>
    <t>Изменения ассигнований текущего года</t>
  </si>
  <si>
    <t>Наименование финансового органа, главного распорядителя,</t>
  </si>
  <si>
    <t>распорядителя):</t>
  </si>
  <si>
    <t>ИНН</t>
  </si>
  <si>
    <t>Кому:</t>
  </si>
  <si>
    <t>(наименование главного распорядителя (распорядителя, получателя)</t>
  </si>
  <si>
    <t>Наименование бюджета:</t>
  </si>
  <si>
    <t>Уведомление об изменении лимитов бюджетных обязательств №</t>
  </si>
  <si>
    <t>76</t>
  </si>
  <si>
    <t>от 28.07.2016 г.</t>
  </si>
  <si>
    <t>2423009600</t>
  </si>
  <si>
    <t>2423002154</t>
  </si>
  <si>
    <t>Бюджет муниципального образования поселок Большая Ирба Курагинского района</t>
  </si>
  <si>
    <t>КОДЫ</t>
  </si>
  <si>
    <t>Форма по ОКУД:</t>
  </si>
  <si>
    <t>0504822</t>
  </si>
  <si>
    <t>Дата:</t>
  </si>
  <si>
    <t>по ОКПО:</t>
  </si>
  <si>
    <t>КПП</t>
  </si>
  <si>
    <t>по ОКТМО</t>
  </si>
  <si>
    <t>02280363</t>
  </si>
  <si>
    <t>242301001</t>
  </si>
  <si>
    <t>04230552000</t>
  </si>
  <si>
    <t>Единица измерения: руб.</t>
  </si>
  <si>
    <t>по ОКЕИ:</t>
  </si>
  <si>
    <t>Приложения:</t>
  </si>
  <si>
    <t>(наименование документа)</t>
  </si>
  <si>
    <t>Специальные указания:</t>
  </si>
  <si>
    <t>Коды по Бюджетной классификации  Российской Федерации</t>
  </si>
  <si>
    <t>Доп. ФК</t>
  </si>
  <si>
    <t>Доп. ЭК</t>
  </si>
  <si>
    <t>Доп. КР</t>
  </si>
  <si>
    <t>КВФО</t>
  </si>
  <si>
    <t>Лимиты бюджетных обязательств
 (бюджетные ассигнования)</t>
  </si>
  <si>
    <t>Примечание</t>
  </si>
  <si>
    <t>на год</t>
  </si>
  <si>
    <t>в том числе текущее изменение</t>
  </si>
  <si>
    <t>5</t>
  </si>
  <si>
    <t>552 0310 0140082040 244 000</t>
  </si>
  <si>
    <t>552 0503 0110081140 244 000</t>
  </si>
  <si>
    <t xml:space="preserve"> Номер страницы</t>
  </si>
  <si>
    <t xml:space="preserve">  Всего страниц</t>
  </si>
  <si>
    <t>" __________ "  _________________________   20   __ г.</t>
  </si>
  <si>
    <t>* Допускается уточнение наименования формы документа и включение дополнительных показателей, отражающих особенности исполнения соответствующего бюджета.</t>
  </si>
  <si>
    <t>Экономия по озеленению</t>
  </si>
  <si>
    <t xml:space="preserve">Передача части полномочий </t>
  </si>
  <si>
    <t xml:space="preserve">Исполнительский сбор </t>
  </si>
  <si>
    <t>Экономия софин гранта</t>
  </si>
  <si>
    <t>Субсидия на МЗ БК</t>
  </si>
  <si>
    <t>Уточнение субсидии в связи с кап.ремонтом</t>
  </si>
  <si>
    <t>" __________ "  _________________________   20 16  __ г.</t>
  </si>
  <si>
    <t>552 0801 0210080620 611 000</t>
  </si>
  <si>
    <t>552 0801 0120084810 612 000</t>
  </si>
  <si>
    <t>552 0801 9080087460 540 000</t>
  </si>
  <si>
    <t>552 0104 9010080210 852 000</t>
  </si>
  <si>
    <t>Уточнение противопожарн.мероприятий в связи с поступлением краевых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</si>
</sst>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&quot;г.&quot;"/>
  </numFmts>
  <fonts count="181" x14ac:knownFonts="1">
    <font>
      <sz val="11"/>
      <color indexed="8"/>
      <name val="Calibri"/>
      <family val="2"/>
      <scheme val="minor"/>
    </font>
    <font>
      <b/>
      <sz val="8.5"/>
      <color indexed="8"/>
      <name val="MS Sans Serif"/>
      <family val="2"/>
      <charset val="204"/>
    </font>
    <font>
      <b/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 Cyr"/>
    </font>
    <font>
      <b/>
      <sz val="9"/>
      <color indexed="8"/>
      <name val="Times New Roman"/>
      <family val="1"/>
      <charset val="204"/>
    </font>
    <font>
      <b/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b/>
      <sz val="10"/>
      <color indexed="8"/>
      <name val="Arial Cyr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b/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b/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b/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b/>
      <sz val="8.5"/>
      <color indexed="9"/>
      <name val="MS Sans Serif"/>
      <family val="2"/>
      <charset val="204"/>
    </font>
    <font>
      <sz val="8.5"/>
      <color indexed="9"/>
      <name val="MS Sans Serif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.5"/>
      <color indexed="8"/>
      <name val="MS Sans Serif"/>
      <family val="2"/>
      <charset val="204"/>
    </font>
    <font>
      <sz val="10"/>
      <color indexed="8"/>
      <name val="Arial Cyr"/>
    </font>
    <font>
      <sz val="10"/>
      <color indexed="8"/>
      <name val="Arial Cyr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 Cyr"/>
    </font>
    <font>
      <b/>
      <sz val="10"/>
      <color indexed="8"/>
      <name val="Arial Cyr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 Cyr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.5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.5"/>
      <color indexed="8"/>
      <name val="MS Sans Serif"/>
      <family val="2"/>
      <charset val="204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</font>
    <font>
      <sz val="12"/>
      <color indexed="8"/>
      <name val="Arial Cy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/>
    <xf numFmtId="0" fontId="4" fillId="2" borderId="2" xfId="0" applyNumberFormat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vertical="top"/>
    </xf>
    <xf numFmtId="49" fontId="8" fillId="2" borderId="2" xfId="0" applyNumberFormat="1" applyFont="1" applyFill="1" applyBorder="1" applyAlignment="1">
      <alignment vertical="top"/>
    </xf>
    <xf numFmtId="49" fontId="9" fillId="2" borderId="2" xfId="0" applyNumberFormat="1" applyFont="1" applyFill="1" applyBorder="1" applyAlignment="1">
      <alignment vertical="top" wrapText="1"/>
    </xf>
    <xf numFmtId="49" fontId="10" fillId="2" borderId="2" xfId="0" applyNumberFormat="1" applyFont="1" applyFill="1" applyBorder="1" applyAlignment="1">
      <alignment vertical="center"/>
    </xf>
    <xf numFmtId="0" fontId="11" fillId="2" borderId="2" xfId="0" applyNumberFormat="1" applyFont="1" applyFill="1" applyBorder="1"/>
    <xf numFmtId="0" fontId="12" fillId="2" borderId="3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right"/>
    </xf>
    <xf numFmtId="49" fontId="14" fillId="2" borderId="3" xfId="0" applyNumberFormat="1" applyFont="1" applyFill="1" applyBorder="1" applyAlignment="1">
      <alignment horizontal="center" vertical="center" wrapText="1"/>
    </xf>
    <xf numFmtId="14" fontId="15" fillId="2" borderId="3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vertical="center" wrapText="1"/>
    </xf>
    <xf numFmtId="0" fontId="18" fillId="2" borderId="2" xfId="0" applyNumberFormat="1" applyFont="1" applyFill="1" applyBorder="1" applyAlignment="1">
      <alignment horizontal="right" vertical="center"/>
    </xf>
    <xf numFmtId="49" fontId="19" fillId="2" borderId="2" xfId="0" applyNumberFormat="1" applyFont="1" applyFill="1" applyBorder="1" applyAlignment="1" applyProtection="1">
      <alignment vertical="center"/>
      <protection locked="0"/>
    </xf>
    <xf numFmtId="49" fontId="21" fillId="2" borderId="2" xfId="0" applyNumberFormat="1" applyFont="1" applyFill="1" applyBorder="1" applyAlignment="1">
      <alignment vertical="center"/>
    </xf>
    <xf numFmtId="0" fontId="23" fillId="2" borderId="2" xfId="0" applyNumberFormat="1" applyFont="1" applyFill="1" applyBorder="1"/>
    <xf numFmtId="0" fontId="24" fillId="2" borderId="1" xfId="0" applyNumberFormat="1" applyFont="1" applyFill="1" applyBorder="1" applyAlignment="1">
      <alignment vertical="top" wrapText="1"/>
    </xf>
    <xf numFmtId="0" fontId="24" fillId="2" borderId="2" xfId="0" applyNumberFormat="1" applyFont="1" applyFill="1" applyBorder="1"/>
    <xf numFmtId="49" fontId="34" fillId="2" borderId="9" xfId="0" applyNumberFormat="1" applyFont="1" applyFill="1" applyBorder="1" applyAlignment="1">
      <alignment horizontal="center" vertical="top" wrapText="1"/>
    </xf>
    <xf numFmtId="4" fontId="35" fillId="2" borderId="9" xfId="0" applyNumberFormat="1" applyFont="1" applyFill="1" applyBorder="1" applyAlignment="1">
      <alignment horizontal="right" vertical="top" wrapText="1"/>
    </xf>
    <xf numFmtId="0" fontId="38" fillId="2" borderId="3" xfId="0" applyNumberFormat="1" applyFont="1" applyFill="1" applyBorder="1" applyAlignment="1">
      <alignment horizontal="center"/>
    </xf>
    <xf numFmtId="4" fontId="39" fillId="2" borderId="3" xfId="0" applyNumberFormat="1" applyFont="1" applyFill="1" applyBorder="1" applyAlignment="1">
      <alignment horizontal="right"/>
    </xf>
    <xf numFmtId="49" fontId="40" fillId="2" borderId="1" xfId="0" applyNumberFormat="1" applyFont="1" applyFill="1" applyBorder="1"/>
    <xf numFmtId="49" fontId="41" fillId="2" borderId="1" xfId="0" applyNumberFormat="1" applyFont="1" applyFill="1" applyBorder="1" applyAlignment="1">
      <alignment wrapText="1"/>
    </xf>
    <xf numFmtId="49" fontId="42" fillId="2" borderId="2" xfId="0" applyNumberFormat="1" applyFont="1" applyFill="1" applyBorder="1" applyAlignment="1">
      <alignment horizontal="left" wrapText="1"/>
    </xf>
    <xf numFmtId="0" fontId="43" fillId="2" borderId="2" xfId="0" applyNumberFormat="1" applyFont="1" applyFill="1" applyBorder="1"/>
    <xf numFmtId="0" fontId="44" fillId="2" borderId="2" xfId="0" applyNumberFormat="1" applyFont="1" applyFill="1" applyBorder="1"/>
    <xf numFmtId="0" fontId="45" fillId="2" borderId="10" xfId="0" applyNumberFormat="1" applyFont="1" applyFill="1" applyBorder="1" applyAlignment="1">
      <alignment horizontal="left" vertical="top"/>
    </xf>
    <xf numFmtId="0" fontId="46" fillId="2" borderId="2" xfId="0" applyNumberFormat="1" applyFont="1" applyFill="1" applyBorder="1" applyAlignment="1">
      <alignment horizontal="left"/>
    </xf>
    <xf numFmtId="0" fontId="47" fillId="2" borderId="2" xfId="0" applyNumberFormat="1" applyFont="1" applyFill="1" applyBorder="1" applyAlignment="1">
      <alignment horizontal="left"/>
    </xf>
    <xf numFmtId="0" fontId="49" fillId="2" borderId="2" xfId="0" applyNumberFormat="1" applyFont="1" applyFill="1" applyBorder="1" applyAlignment="1">
      <alignment horizontal="center"/>
    </xf>
    <xf numFmtId="0" fontId="50" fillId="2" borderId="2" xfId="0" applyNumberFormat="1" applyFont="1" applyFill="1" applyBorder="1"/>
    <xf numFmtId="0" fontId="51" fillId="2" borderId="3" xfId="0" applyNumberFormat="1" applyFont="1" applyFill="1" applyBorder="1" applyAlignment="1">
      <alignment horizontal="center"/>
    </xf>
    <xf numFmtId="49" fontId="52" fillId="2" borderId="2" xfId="0" applyNumberFormat="1" applyFont="1" applyFill="1" applyBorder="1" applyAlignment="1">
      <alignment vertical="top" wrapText="1"/>
    </xf>
    <xf numFmtId="49" fontId="54" fillId="2" borderId="2" xfId="0" applyNumberFormat="1" applyFont="1" applyFill="1" applyBorder="1" applyAlignment="1">
      <alignment horizontal="right" vertical="top" wrapText="1"/>
    </xf>
    <xf numFmtId="0" fontId="55" fillId="2" borderId="3" xfId="0" applyNumberFormat="1" applyFont="1" applyFill="1" applyBorder="1" applyAlignment="1">
      <alignment horizontal="center" vertical="top" wrapText="1"/>
    </xf>
    <xf numFmtId="49" fontId="56" fillId="2" borderId="3" xfId="0" applyNumberFormat="1" applyFont="1" applyFill="1" applyBorder="1" applyAlignment="1">
      <alignment horizontal="center" vertical="top" wrapText="1"/>
    </xf>
    <xf numFmtId="0" fontId="57" fillId="2" borderId="2" xfId="0" applyNumberFormat="1" applyFont="1" applyFill="1" applyBorder="1" applyAlignment="1">
      <alignment horizontal="left" vertical="top" wrapText="1"/>
    </xf>
    <xf numFmtId="0" fontId="62" fillId="2" borderId="3" xfId="0" applyNumberFormat="1" applyFont="1" applyFill="1" applyBorder="1" applyAlignment="1">
      <alignment horizontal="center" vertical="center" wrapText="1"/>
    </xf>
    <xf numFmtId="49" fontId="63" fillId="2" borderId="9" xfId="0" applyNumberFormat="1" applyFont="1" applyFill="1" applyBorder="1" applyAlignment="1">
      <alignment horizontal="left" vertical="top" wrapText="1"/>
    </xf>
    <xf numFmtId="49" fontId="64" fillId="2" borderId="12" xfId="0" applyNumberFormat="1" applyFont="1" applyFill="1" applyBorder="1" applyAlignment="1">
      <alignment horizontal="center" vertical="top" wrapText="1"/>
    </xf>
    <xf numFmtId="49" fontId="65" fillId="2" borderId="13" xfId="0" applyNumberFormat="1" applyFont="1" applyFill="1" applyBorder="1" applyAlignment="1">
      <alignment horizontal="center" vertical="top" wrapText="1"/>
    </xf>
    <xf numFmtId="4" fontId="66" fillId="2" borderId="12" xfId="0" applyNumberFormat="1" applyFont="1" applyFill="1" applyBorder="1" applyAlignment="1">
      <alignment horizontal="right" vertical="top" wrapText="1"/>
    </xf>
    <xf numFmtId="4" fontId="67" fillId="2" borderId="14" xfId="0" applyNumberFormat="1" applyFont="1" applyFill="1" applyBorder="1" applyAlignment="1">
      <alignment horizontal="right" vertical="top" wrapText="1"/>
    </xf>
    <xf numFmtId="49" fontId="68" fillId="2" borderId="3" xfId="0" applyNumberFormat="1" applyFont="1" applyFill="1" applyBorder="1" applyAlignment="1">
      <alignment horizontal="left" vertical="center"/>
    </xf>
    <xf numFmtId="49" fontId="69" fillId="2" borderId="3" xfId="0" applyNumberFormat="1" applyFont="1" applyFill="1" applyBorder="1" applyAlignment="1">
      <alignment horizontal="center" vertical="center"/>
    </xf>
    <xf numFmtId="49" fontId="70" fillId="2" borderId="3" xfId="0" applyNumberFormat="1" applyFont="1" applyFill="1" applyBorder="1" applyAlignment="1">
      <alignment horizontal="center"/>
    </xf>
    <xf numFmtId="49" fontId="71" fillId="2" borderId="15" xfId="0" applyNumberFormat="1" applyFont="1" applyFill="1" applyBorder="1" applyAlignment="1">
      <alignment horizontal="center"/>
    </xf>
    <xf numFmtId="49" fontId="74" fillId="2" borderId="1" xfId="0" applyNumberFormat="1" applyFont="1" applyFill="1" applyBorder="1" applyAlignment="1">
      <alignment horizontal="left"/>
    </xf>
    <xf numFmtId="0" fontId="75" fillId="2" borderId="2" xfId="0" applyNumberFormat="1" applyFont="1" applyFill="1" applyBorder="1" applyAlignment="1">
      <alignment horizontal="center"/>
    </xf>
    <xf numFmtId="0" fontId="76" fillId="2" borderId="2" xfId="0" applyNumberFormat="1" applyFont="1" applyFill="1" applyBorder="1"/>
    <xf numFmtId="0" fontId="77" fillId="2" borderId="2" xfId="0" applyNumberFormat="1" applyFont="1" applyFill="1" applyBorder="1"/>
    <xf numFmtId="49" fontId="78" fillId="2" borderId="2" xfId="0" applyNumberFormat="1" applyFont="1" applyFill="1" applyBorder="1" applyAlignment="1">
      <alignment horizontal="center"/>
    </xf>
    <xf numFmtId="49" fontId="81" fillId="2" borderId="10" xfId="0" applyNumberFormat="1" applyFont="1" applyFill="1" applyBorder="1" applyAlignment="1">
      <alignment horizontal="left" wrapText="1"/>
    </xf>
    <xf numFmtId="49" fontId="82" fillId="2" borderId="10" xfId="0" applyNumberFormat="1" applyFont="1" applyFill="1" applyBorder="1" applyAlignment="1">
      <alignment horizontal="right" wrapText="1"/>
    </xf>
    <xf numFmtId="49" fontId="83" fillId="2" borderId="3" xfId="0" applyNumberFormat="1" applyFont="1" applyFill="1" applyBorder="1" applyAlignment="1">
      <alignment horizontal="center" vertical="center" wrapText="1"/>
    </xf>
    <xf numFmtId="0" fontId="85" fillId="2" borderId="2" xfId="0" applyNumberFormat="1" applyFont="1" applyFill="1" applyBorder="1" applyAlignment="1">
      <alignment horizontal="center" vertical="top"/>
    </xf>
    <xf numFmtId="0" fontId="86" fillId="2" borderId="2" xfId="0" applyNumberFormat="1" applyFont="1" applyFill="1" applyBorder="1" applyAlignment="1">
      <alignment horizontal="right" vertical="top"/>
    </xf>
    <xf numFmtId="0" fontId="91" fillId="2" borderId="2" xfId="0" applyNumberFormat="1" applyFont="1" applyFill="1" applyBorder="1" applyAlignment="1">
      <alignment horizontal="right"/>
    </xf>
    <xf numFmtId="0" fontId="96" fillId="2" borderId="2" xfId="0" applyNumberFormat="1" applyFont="1" applyFill="1" applyBorder="1" applyAlignment="1">
      <alignment horizontal="right"/>
    </xf>
    <xf numFmtId="0" fontId="105" fillId="2" borderId="2" xfId="0" applyNumberFormat="1" applyFont="1" applyFill="1" applyBorder="1" applyAlignment="1">
      <alignment horizontal="right" vertical="top"/>
    </xf>
    <xf numFmtId="49" fontId="110" fillId="2" borderId="1" xfId="0" applyNumberFormat="1" applyFont="1" applyFill="1" applyBorder="1" applyAlignment="1">
      <alignment wrapText="1"/>
    </xf>
    <xf numFmtId="0" fontId="111" fillId="2" borderId="2" xfId="0" applyNumberFormat="1" applyFont="1" applyFill="1" applyBorder="1" applyAlignment="1">
      <alignment horizontal="center"/>
    </xf>
    <xf numFmtId="0" fontId="115" fillId="2" borderId="2" xfId="0" applyNumberFormat="1" applyFont="1" applyFill="1" applyBorder="1"/>
    <xf numFmtId="0" fontId="145" fillId="2" borderId="43" xfId="0" applyNumberFormat="1" applyFont="1" applyFill="1" applyBorder="1" applyAlignment="1">
      <alignment horizontal="center" vertical="center"/>
    </xf>
    <xf numFmtId="0" fontId="148" fillId="2" borderId="42" xfId="0" applyNumberFormat="1" applyFont="1" applyFill="1" applyBorder="1" applyAlignment="1">
      <alignment horizontal="center" vertical="center"/>
    </xf>
    <xf numFmtId="49" fontId="153" fillId="2" borderId="9" xfId="0" applyNumberFormat="1" applyFont="1" applyFill="1" applyBorder="1" applyAlignment="1">
      <alignment horizontal="center" vertical="top"/>
    </xf>
    <xf numFmtId="49" fontId="154" fillId="2" borderId="7" xfId="0" applyNumberFormat="1" applyFont="1" applyFill="1" applyBorder="1" applyAlignment="1">
      <alignment horizontal="center" vertical="top"/>
    </xf>
    <xf numFmtId="4" fontId="157" fillId="2" borderId="9" xfId="0" applyNumberFormat="1" applyFont="1" applyFill="1" applyBorder="1" applyAlignment="1">
      <alignment horizontal="right" vertical="top"/>
    </xf>
    <xf numFmtId="49" fontId="162" fillId="2" borderId="3" xfId="0" applyNumberFormat="1" applyFont="1" applyFill="1" applyBorder="1" applyAlignment="1">
      <alignment horizontal="left"/>
    </xf>
    <xf numFmtId="49" fontId="163" fillId="2" borderId="4" xfId="0" applyNumberFormat="1" applyFont="1" applyFill="1" applyBorder="1" applyAlignment="1">
      <alignment horizontal="left"/>
    </xf>
    <xf numFmtId="4" fontId="166" fillId="2" borderId="4" xfId="0" applyNumberFormat="1" applyFont="1" applyFill="1" applyBorder="1" applyAlignment="1">
      <alignment horizontal="right"/>
    </xf>
    <xf numFmtId="0" fontId="168" fillId="2" borderId="2" xfId="0" applyNumberFormat="1" applyFont="1" applyFill="1" applyBorder="1" applyAlignment="1">
      <alignment horizontal="right"/>
    </xf>
    <xf numFmtId="0" fontId="169" fillId="2" borderId="3" xfId="0" applyNumberFormat="1" applyFont="1" applyFill="1" applyBorder="1"/>
    <xf numFmtId="0" fontId="170" fillId="2" borderId="2" xfId="0" applyNumberFormat="1" applyFont="1" applyFill="1" applyBorder="1" applyAlignment="1">
      <alignment vertical="top"/>
    </xf>
    <xf numFmtId="0" fontId="171" fillId="2" borderId="11" xfId="0" applyNumberFormat="1" applyFont="1" applyFill="1" applyBorder="1"/>
    <xf numFmtId="0" fontId="172" fillId="2" borderId="2" xfId="0" applyNumberFormat="1" applyFont="1" applyFill="1" applyBorder="1" applyAlignment="1">
      <alignment horizontal="right" vertical="top"/>
    </xf>
    <xf numFmtId="0" fontId="173" fillId="2" borderId="6" xfId="0" applyNumberFormat="1" applyFont="1" applyFill="1" applyBorder="1"/>
    <xf numFmtId="0" fontId="174" fillId="2" borderId="2" xfId="0" applyNumberFormat="1" applyFont="1" applyFill="1" applyBorder="1"/>
    <xf numFmtId="0" fontId="176" fillId="2" borderId="2" xfId="0" applyNumberFormat="1" applyFont="1" applyFill="1" applyBorder="1" applyAlignment="1">
      <alignment horizontal="center"/>
    </xf>
    <xf numFmtId="0" fontId="177" fillId="2" borderId="2" xfId="0" applyNumberFormat="1" applyFont="1" applyFill="1" applyBorder="1" applyAlignment="1">
      <alignment horizontal="right"/>
    </xf>
    <xf numFmtId="49" fontId="150" fillId="2" borderId="36" xfId="0" applyNumberFormat="1" applyFont="1" applyFill="1" applyBorder="1" applyAlignment="1">
      <alignment horizontal="left" vertical="top"/>
    </xf>
    <xf numFmtId="49" fontId="151" fillId="2" borderId="2" xfId="0" applyNumberFormat="1" applyFont="1" applyFill="1" applyBorder="1" applyAlignment="1">
      <alignment horizontal="left" vertical="top"/>
    </xf>
    <xf numFmtId="49" fontId="152" fillId="2" borderId="37" xfId="0" applyNumberFormat="1" applyFont="1" applyFill="1" applyBorder="1" applyAlignment="1">
      <alignment horizontal="left" vertical="top"/>
    </xf>
    <xf numFmtId="49" fontId="153" fillId="2" borderId="14" xfId="0" applyNumberFormat="1" applyFont="1" applyFill="1" applyBorder="1" applyAlignment="1">
      <alignment horizontal="center" vertical="top"/>
    </xf>
    <xf numFmtId="49" fontId="154" fillId="2" borderId="36" xfId="0" applyNumberFormat="1" applyFont="1" applyFill="1" applyBorder="1" applyAlignment="1">
      <alignment horizontal="center" vertical="top"/>
    </xf>
    <xf numFmtId="4" fontId="155" fillId="2" borderId="36" xfId="0" applyNumberFormat="1" applyFont="1" applyFill="1" applyBorder="1" applyAlignment="1">
      <alignment horizontal="right" vertical="top"/>
    </xf>
    <xf numFmtId="4" fontId="156" fillId="2" borderId="37" xfId="0" applyNumberFormat="1" applyFont="1" applyFill="1" applyBorder="1" applyAlignment="1">
      <alignment horizontal="right" vertical="top"/>
    </xf>
    <xf numFmtId="4" fontId="157" fillId="2" borderId="36" xfId="0" applyNumberFormat="1" applyFont="1" applyFill="1" applyBorder="1" applyAlignment="1">
      <alignment horizontal="right" vertical="top"/>
    </xf>
    <xf numFmtId="49" fontId="158" fillId="2" borderId="36" xfId="0" applyNumberFormat="1" applyFont="1" applyFill="1" applyBorder="1" applyAlignment="1">
      <alignment horizontal="left" vertical="top" wrapText="1"/>
    </xf>
    <xf numFmtId="49" fontId="159" fillId="2" borderId="2" xfId="0" applyNumberFormat="1" applyFont="1" applyFill="1" applyBorder="1" applyAlignment="1">
      <alignment horizontal="left" vertical="top" wrapText="1"/>
    </xf>
    <xf numFmtId="49" fontId="160" fillId="2" borderId="37" xfId="0" applyNumberFormat="1" applyFont="1" applyFill="1" applyBorder="1" applyAlignment="1">
      <alignment horizontal="left" vertical="top" wrapText="1"/>
    </xf>
    <xf numFmtId="49" fontId="180" fillId="2" borderId="9" xfId="0" applyNumberFormat="1" applyFont="1" applyFill="1" applyBorder="1" applyAlignment="1">
      <alignment horizontal="center" vertical="top"/>
    </xf>
    <xf numFmtId="49" fontId="180" fillId="2" borderId="7" xfId="0" applyNumberFormat="1" applyFont="1" applyFill="1" applyBorder="1" applyAlignment="1">
      <alignment horizontal="center" vertical="top"/>
    </xf>
    <xf numFmtId="4" fontId="180" fillId="2" borderId="9" xfId="0" applyNumberFormat="1" applyFont="1" applyFill="1" applyBorder="1" applyAlignment="1">
      <alignment horizontal="right" vertical="top"/>
    </xf>
    <xf numFmtId="49" fontId="180" fillId="2" borderId="14" xfId="0" applyNumberFormat="1" applyFont="1" applyFill="1" applyBorder="1" applyAlignment="1">
      <alignment horizontal="center" vertical="top"/>
    </xf>
    <xf numFmtId="49" fontId="180" fillId="2" borderId="36" xfId="0" applyNumberFormat="1" applyFont="1" applyFill="1" applyBorder="1" applyAlignment="1">
      <alignment horizontal="center" vertical="top"/>
    </xf>
    <xf numFmtId="4" fontId="180" fillId="2" borderId="36" xfId="0" applyNumberFormat="1" applyFont="1" applyFill="1" applyBorder="1" applyAlignment="1">
      <alignment horizontal="right" vertical="top"/>
    </xf>
    <xf numFmtId="4" fontId="180" fillId="2" borderId="37" xfId="0" applyNumberFormat="1" applyFont="1" applyFill="1" applyBorder="1" applyAlignment="1">
      <alignment horizontal="right" vertical="top"/>
    </xf>
    <xf numFmtId="0" fontId="30" fillId="2" borderId="5" xfId="0" applyNumberFormat="1" applyFont="1" applyFill="1" applyBorder="1" applyAlignment="1">
      <alignment horizontal="center" vertical="center" wrapText="1"/>
    </xf>
    <xf numFmtId="0" fontId="31" fillId="2" borderId="6" xfId="0" applyNumberFormat="1" applyFont="1" applyFill="1" applyBorder="1" applyAlignment="1">
      <alignment horizontal="center" vertical="center" wrapText="1"/>
    </xf>
    <xf numFmtId="49" fontId="32" fillId="2" borderId="7" xfId="0" applyNumberFormat="1" applyFont="1" applyFill="1" applyBorder="1" applyAlignment="1">
      <alignment horizontal="left" vertical="top" wrapText="1"/>
    </xf>
    <xf numFmtId="49" fontId="33" fillId="2" borderId="8" xfId="0" applyNumberFormat="1" applyFont="1" applyFill="1" applyBorder="1" applyAlignment="1">
      <alignment horizontal="left" vertical="top" wrapText="1"/>
    </xf>
    <xf numFmtId="0" fontId="36" fillId="2" borderId="3" xfId="0" applyNumberFormat="1" applyFont="1" applyFill="1" applyBorder="1"/>
    <xf numFmtId="0" fontId="37" fillId="2" borderId="4" xfId="0" applyNumberFormat="1" applyFont="1" applyFill="1" applyBorder="1"/>
    <xf numFmtId="49" fontId="17" fillId="2" borderId="2" xfId="0" applyNumberFormat="1" applyFont="1" applyFill="1" applyBorder="1" applyAlignment="1">
      <alignment horizontal="left" vertical="center" wrapText="1"/>
    </xf>
    <xf numFmtId="0" fontId="25" fillId="2" borderId="3" xfId="0" applyNumberFormat="1" applyFont="1" applyFill="1" applyBorder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/>
    </xf>
    <xf numFmtId="0" fontId="28" fillId="2" borderId="3" xfId="0" applyNumberFormat="1" applyFont="1" applyFill="1" applyBorder="1" applyAlignment="1">
      <alignment horizontal="center" vertical="center"/>
    </xf>
    <xf numFmtId="0" fontId="27" fillId="2" borderId="3" xfId="0" applyNumberFormat="1" applyFont="1" applyFill="1" applyBorder="1" applyAlignment="1">
      <alignment horizontal="center" vertical="center" wrapText="1"/>
    </xf>
    <xf numFmtId="0" fontId="29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2" xfId="0" applyNumberFormat="1" applyFont="1" applyFill="1" applyBorder="1" applyAlignment="1">
      <alignment horizontal="left" vertical="center"/>
    </xf>
    <xf numFmtId="0" fontId="58" fillId="3" borderId="5" xfId="0" applyNumberFormat="1" applyFont="1" applyFill="1" applyBorder="1" applyAlignment="1">
      <alignment horizontal="center" vertical="center" wrapText="1"/>
    </xf>
    <xf numFmtId="0" fontId="59" fillId="3" borderId="6" xfId="0" applyNumberFormat="1" applyFont="1" applyFill="1" applyBorder="1"/>
    <xf numFmtId="0" fontId="60" fillId="2" borderId="4" xfId="0" applyNumberFormat="1" applyFont="1" applyFill="1" applyBorder="1" applyAlignment="1">
      <alignment horizontal="center" vertical="center" wrapText="1"/>
    </xf>
    <xf numFmtId="0" fontId="61" fillId="2" borderId="11" xfId="0" applyNumberFormat="1" applyFont="1" applyFill="1" applyBorder="1" applyAlignment="1">
      <alignment horizontal="center" vertical="center" wrapText="1"/>
    </xf>
    <xf numFmtId="49" fontId="53" fillId="2" borderId="2" xfId="0" applyNumberFormat="1" applyFont="1" applyFill="1" applyBorder="1" applyAlignment="1">
      <alignment horizontal="left" vertical="top" wrapText="1"/>
    </xf>
    <xf numFmtId="0" fontId="48" fillId="2" borderId="2" xfId="0" applyNumberFormat="1" applyFont="1" applyFill="1" applyBorder="1" applyAlignment="1">
      <alignment horizontal="center" wrapText="1"/>
    </xf>
    <xf numFmtId="49" fontId="161" fillId="2" borderId="3" xfId="0" applyNumberFormat="1" applyFont="1" applyFill="1" applyBorder="1" applyAlignment="1">
      <alignment horizontal="left"/>
    </xf>
    <xf numFmtId="4" fontId="164" fillId="2" borderId="4" xfId="0" applyNumberFormat="1" applyFont="1" applyFill="1" applyBorder="1" applyAlignment="1">
      <alignment horizontal="right"/>
    </xf>
    <xf numFmtId="4" fontId="165" fillId="2" borderId="15" xfId="0" applyNumberFormat="1" applyFont="1" applyFill="1" applyBorder="1" applyAlignment="1">
      <alignment horizontal="right"/>
    </xf>
    <xf numFmtId="0" fontId="167" fillId="2" borderId="3" xfId="0" applyNumberFormat="1" applyFont="1" applyFill="1" applyBorder="1" applyAlignment="1">
      <alignment horizontal="center"/>
    </xf>
    <xf numFmtId="0" fontId="175" fillId="2" borderId="2" xfId="0" applyNumberFormat="1" applyFont="1" applyFill="1" applyBorder="1"/>
    <xf numFmtId="0" fontId="178" fillId="2" borderId="2" xfId="0" applyNumberFormat="1" applyFont="1" applyFill="1" applyBorder="1" applyAlignment="1">
      <alignment horizontal="left" vertical="top" wrapText="1"/>
    </xf>
    <xf numFmtId="0" fontId="179" fillId="2" borderId="2" xfId="0" applyNumberFormat="1" applyFont="1" applyFill="1" applyBorder="1" applyAlignment="1">
      <alignment horizontal="left" vertical="top" wrapText="1"/>
    </xf>
    <xf numFmtId="4" fontId="155" fillId="2" borderId="7" xfId="0" applyNumberFormat="1" applyFont="1" applyFill="1" applyBorder="1" applyAlignment="1">
      <alignment horizontal="right" vertical="top"/>
    </xf>
    <xf numFmtId="4" fontId="156" fillId="2" borderId="45" xfId="0" applyNumberFormat="1" applyFont="1" applyFill="1" applyBorder="1" applyAlignment="1">
      <alignment horizontal="right" vertical="top"/>
    </xf>
    <xf numFmtId="49" fontId="158" fillId="2" borderId="7" xfId="0" applyNumberFormat="1" applyFont="1" applyFill="1" applyBorder="1" applyAlignment="1">
      <alignment horizontal="left" vertical="top" wrapText="1"/>
    </xf>
    <xf numFmtId="49" fontId="159" fillId="2" borderId="8" xfId="0" applyNumberFormat="1" applyFont="1" applyFill="1" applyBorder="1" applyAlignment="1">
      <alignment horizontal="left" vertical="top" wrapText="1"/>
    </xf>
    <xf numFmtId="49" fontId="160" fillId="2" borderId="45" xfId="0" applyNumberFormat="1" applyFont="1" applyFill="1" applyBorder="1" applyAlignment="1">
      <alignment horizontal="left" vertical="top" wrapText="1"/>
    </xf>
    <xf numFmtId="49" fontId="150" fillId="2" borderId="7" xfId="0" applyNumberFormat="1" applyFont="1" applyFill="1" applyBorder="1" applyAlignment="1">
      <alignment horizontal="left" vertical="top"/>
    </xf>
    <xf numFmtId="49" fontId="151" fillId="2" borderId="8" xfId="0" applyNumberFormat="1" applyFont="1" applyFill="1" applyBorder="1" applyAlignment="1">
      <alignment horizontal="left" vertical="top"/>
    </xf>
    <xf numFmtId="49" fontId="152" fillId="2" borderId="45" xfId="0" applyNumberFormat="1" applyFont="1" applyFill="1" applyBorder="1" applyAlignment="1">
      <alignment horizontal="left" vertical="top"/>
    </xf>
    <xf numFmtId="49" fontId="114" fillId="2" borderId="11" xfId="0" applyNumberFormat="1" applyFont="1" applyFill="1" applyBorder="1" applyAlignment="1">
      <alignment horizontal="left" wrapText="1"/>
    </xf>
    <xf numFmtId="0" fontId="113" fillId="2" borderId="10" xfId="0" applyNumberFormat="1" applyFont="1" applyFill="1" applyBorder="1" applyAlignment="1">
      <alignment horizontal="left"/>
    </xf>
    <xf numFmtId="0" fontId="119" fillId="2" borderId="33" xfId="0" applyNumberFormat="1" applyFont="1" applyFill="1" applyBorder="1" applyAlignment="1">
      <alignment horizontal="center" vertical="center" wrapText="1"/>
    </xf>
    <xf numFmtId="0" fontId="128" fillId="2" borderId="14" xfId="0" applyNumberFormat="1" applyFont="1" applyFill="1" applyBorder="1" applyAlignment="1">
      <alignment horizontal="center" vertical="center" wrapText="1"/>
    </xf>
    <xf numFmtId="0" fontId="138" fillId="2" borderId="6" xfId="0" applyNumberFormat="1" applyFont="1" applyFill="1" applyBorder="1" applyAlignment="1">
      <alignment horizontal="center" vertical="center" wrapText="1"/>
    </xf>
    <xf numFmtId="0" fontId="144" fillId="2" borderId="42" xfId="0" applyNumberFormat="1" applyFont="1" applyFill="1" applyBorder="1" applyAlignment="1">
      <alignment horizontal="center" vertical="center"/>
    </xf>
    <xf numFmtId="0" fontId="149" fillId="2" borderId="44" xfId="0" applyNumberFormat="1" applyFont="1" applyFill="1" applyBorder="1" applyAlignment="1">
      <alignment horizontal="center" vertical="center"/>
    </xf>
    <xf numFmtId="0" fontId="120" fillId="2" borderId="34" xfId="0" applyNumberFormat="1" applyFont="1" applyFill="1" applyBorder="1" applyAlignment="1">
      <alignment horizontal="center" vertical="center" wrapText="1"/>
    </xf>
    <xf numFmtId="0" fontId="121" fillId="2" borderId="34" xfId="0" applyNumberFormat="1" applyFont="1" applyFill="1" applyBorder="1" applyAlignment="1">
      <alignment horizontal="center" vertical="center"/>
    </xf>
    <xf numFmtId="0" fontId="146" fillId="2" borderId="16" xfId="0" applyNumberFormat="1" applyFont="1" applyFill="1" applyBorder="1" applyAlignment="1">
      <alignment horizontal="center" vertical="center"/>
    </xf>
    <xf numFmtId="0" fontId="147" fillId="2" borderId="17" xfId="0" applyNumberFormat="1" applyFont="1" applyFill="1" applyBorder="1" applyAlignment="1">
      <alignment horizontal="center" vertical="center"/>
    </xf>
    <xf numFmtId="0" fontId="116" fillId="2" borderId="30" xfId="0" applyNumberFormat="1" applyFont="1" applyFill="1" applyBorder="1" applyAlignment="1">
      <alignment horizontal="center" vertical="center" wrapText="1"/>
    </xf>
    <xf numFmtId="0" fontId="117" fillId="2" borderId="31" xfId="0" applyNumberFormat="1" applyFont="1" applyFill="1" applyBorder="1" applyAlignment="1">
      <alignment horizontal="center" vertical="center" wrapText="1"/>
    </xf>
    <xf numFmtId="0" fontId="118" fillId="2" borderId="32" xfId="0" applyNumberFormat="1" applyFont="1" applyFill="1" applyBorder="1" applyAlignment="1">
      <alignment horizontal="center" vertical="center" wrapText="1"/>
    </xf>
    <xf numFmtId="0" fontId="125" fillId="2" borderId="36" xfId="0" applyNumberFormat="1" applyFont="1" applyFill="1" applyBorder="1" applyAlignment="1">
      <alignment horizontal="center" vertical="center" wrapText="1"/>
    </xf>
    <xf numFmtId="0" fontId="126" fillId="2" borderId="2" xfId="0" applyNumberFormat="1" applyFont="1" applyFill="1" applyBorder="1" applyAlignment="1">
      <alignment horizontal="center" vertical="center" wrapText="1"/>
    </xf>
    <xf numFmtId="0" fontId="127" fillId="2" borderId="37" xfId="0" applyNumberFormat="1" applyFont="1" applyFill="1" applyBorder="1" applyAlignment="1">
      <alignment horizontal="center" vertical="center" wrapText="1"/>
    </xf>
    <xf numFmtId="0" fontId="135" fillId="2" borderId="40" xfId="0" applyNumberFormat="1" applyFont="1" applyFill="1" applyBorder="1" applyAlignment="1">
      <alignment horizontal="center" vertical="center" wrapText="1"/>
    </xf>
    <xf numFmtId="0" fontId="136" fillId="2" borderId="1" xfId="0" applyNumberFormat="1" applyFont="1" applyFill="1" applyBorder="1" applyAlignment="1">
      <alignment horizontal="center" vertical="center" wrapText="1"/>
    </xf>
    <xf numFmtId="0" fontId="137" fillId="2" borderId="41" xfId="0" applyNumberFormat="1" applyFont="1" applyFill="1" applyBorder="1" applyAlignment="1">
      <alignment horizontal="center" vertical="center" wrapText="1"/>
    </xf>
    <xf numFmtId="49" fontId="131" fillId="2" borderId="5" xfId="0" applyNumberFormat="1" applyFont="1" applyFill="1" applyBorder="1" applyAlignment="1">
      <alignment horizontal="center" vertical="center" wrapText="1"/>
    </xf>
    <xf numFmtId="49" fontId="141" fillId="2" borderId="6" xfId="0" applyNumberFormat="1" applyFont="1" applyFill="1" applyBorder="1" applyAlignment="1">
      <alignment horizontal="center" vertical="center" wrapText="1"/>
    </xf>
    <xf numFmtId="0" fontId="122" fillId="2" borderId="30" xfId="0" applyNumberFormat="1" applyFont="1" applyFill="1" applyBorder="1" applyAlignment="1">
      <alignment horizontal="center" vertical="center"/>
    </xf>
    <xf numFmtId="0" fontId="123" fillId="2" borderId="31" xfId="0" applyNumberFormat="1" applyFont="1" applyFill="1" applyBorder="1" applyAlignment="1">
      <alignment horizontal="center" vertical="center"/>
    </xf>
    <xf numFmtId="0" fontId="124" fillId="2" borderId="35" xfId="0" applyNumberFormat="1" applyFont="1" applyFill="1" applyBorder="1" applyAlignment="1">
      <alignment horizontal="center" vertical="center"/>
    </xf>
    <xf numFmtId="0" fontId="132" fillId="2" borderId="36" xfId="0" applyNumberFormat="1" applyFont="1" applyFill="1" applyBorder="1" applyAlignment="1">
      <alignment horizontal="center" vertical="center"/>
    </xf>
    <xf numFmtId="0" fontId="133" fillId="2" borderId="2" xfId="0" applyNumberFormat="1" applyFont="1" applyFill="1" applyBorder="1" applyAlignment="1">
      <alignment horizontal="center" vertical="center"/>
    </xf>
    <xf numFmtId="0" fontId="134" fillId="2" borderId="23" xfId="0" applyNumberFormat="1" applyFont="1" applyFill="1" applyBorder="1" applyAlignment="1">
      <alignment horizontal="center" vertical="center"/>
    </xf>
    <xf numFmtId="0" fontId="139" fillId="2" borderId="40" xfId="0" applyNumberFormat="1" applyFont="1" applyFill="1" applyBorder="1" applyAlignment="1">
      <alignment horizontal="center" vertical="center"/>
    </xf>
    <xf numFmtId="0" fontId="142" fillId="2" borderId="1" xfId="0" applyNumberFormat="1" applyFont="1" applyFill="1" applyBorder="1" applyAlignment="1">
      <alignment horizontal="center" vertical="center"/>
    </xf>
    <xf numFmtId="0" fontId="143" fillId="2" borderId="25" xfId="0" applyNumberFormat="1" applyFont="1" applyFill="1" applyBorder="1" applyAlignment="1">
      <alignment horizontal="center" vertical="center"/>
    </xf>
    <xf numFmtId="0" fontId="129" fillId="2" borderId="38" xfId="0" applyNumberFormat="1" applyFont="1" applyFill="1" applyBorder="1" applyAlignment="1">
      <alignment horizontal="center" vertical="center"/>
    </xf>
    <xf numFmtId="0" fontId="130" fillId="2" borderId="39" xfId="0" applyNumberFormat="1" applyFont="1" applyFill="1" applyBorder="1" applyAlignment="1">
      <alignment horizontal="center" vertical="center"/>
    </xf>
    <xf numFmtId="0" fontId="140" fillId="2" borderId="41" xfId="0" applyNumberFormat="1" applyFont="1" applyFill="1" applyBorder="1" applyAlignment="1">
      <alignment horizontal="center" vertical="center"/>
    </xf>
    <xf numFmtId="49" fontId="101" fillId="2" borderId="20" xfId="0" applyNumberFormat="1" applyFont="1" applyFill="1" applyBorder="1" applyAlignment="1">
      <alignment horizontal="center" wrapText="1"/>
    </xf>
    <xf numFmtId="49" fontId="106" fillId="2" borderId="21" xfId="0" applyNumberFormat="1" applyFont="1" applyFill="1" applyBorder="1" applyAlignment="1">
      <alignment horizontal="center" wrapText="1"/>
    </xf>
    <xf numFmtId="49" fontId="107" fillId="2" borderId="28" xfId="0" applyNumberFormat="1" applyFont="1" applyFill="1" applyBorder="1" applyAlignment="1">
      <alignment horizontal="center" wrapText="1"/>
    </xf>
    <xf numFmtId="49" fontId="108" fillId="2" borderId="29" xfId="0" applyNumberFormat="1" applyFont="1" applyFill="1" applyBorder="1" applyAlignment="1">
      <alignment horizontal="center" wrapText="1"/>
    </xf>
    <xf numFmtId="49" fontId="109" fillId="2" borderId="1" xfId="0" applyNumberFormat="1" applyFont="1" applyFill="1" applyBorder="1" applyAlignment="1">
      <alignment horizontal="left" wrapText="1"/>
    </xf>
    <xf numFmtId="0" fontId="112" fillId="2" borderId="2" xfId="0" applyNumberFormat="1" applyFont="1" applyFill="1" applyBorder="1" applyAlignment="1">
      <alignment horizontal="center" vertical="top"/>
    </xf>
    <xf numFmtId="0" fontId="87" fillId="2" borderId="2" xfId="0" applyNumberFormat="1" applyFont="1" applyFill="1" applyBorder="1" applyAlignment="1">
      <alignment horizontal="left"/>
    </xf>
    <xf numFmtId="0" fontId="102" fillId="2" borderId="21" xfId="0" applyNumberFormat="1" applyFont="1" applyFill="1" applyBorder="1" applyAlignment="1">
      <alignment horizontal="center" wrapText="1"/>
    </xf>
    <xf numFmtId="164" fontId="94" fillId="2" borderId="20" xfId="0" applyNumberFormat="1" applyFont="1" applyFill="1" applyBorder="1" applyAlignment="1">
      <alignment horizontal="center" wrapText="1"/>
    </xf>
    <xf numFmtId="164" fontId="95" fillId="2" borderId="21" xfId="0" applyNumberFormat="1" applyFont="1" applyFill="1" applyBorder="1" applyAlignment="1">
      <alignment horizontal="center" wrapText="1"/>
    </xf>
    <xf numFmtId="49" fontId="103" fillId="2" borderId="26" xfId="0" applyNumberFormat="1" applyFont="1" applyFill="1" applyBorder="1" applyAlignment="1">
      <alignment horizontal="center" wrapText="1"/>
    </xf>
    <xf numFmtId="49" fontId="104" fillId="2" borderId="27" xfId="0" applyNumberFormat="1" applyFont="1" applyFill="1" applyBorder="1" applyAlignment="1">
      <alignment horizontal="center" wrapText="1"/>
    </xf>
    <xf numFmtId="49" fontId="99" fillId="2" borderId="24" xfId="0" applyNumberFormat="1" applyFont="1" applyFill="1" applyBorder="1" applyAlignment="1">
      <alignment horizontal="center" wrapText="1"/>
    </xf>
    <xf numFmtId="49" fontId="100" fillId="2" borderId="25" xfId="0" applyNumberFormat="1" applyFont="1" applyFill="1" applyBorder="1" applyAlignment="1">
      <alignment horizontal="center" wrapText="1"/>
    </xf>
    <xf numFmtId="0" fontId="72" fillId="2" borderId="2" xfId="0" applyNumberFormat="1" applyFont="1" applyFill="1" applyBorder="1" applyAlignment="1">
      <alignment horizontal="center"/>
    </xf>
    <xf numFmtId="0" fontId="88" fillId="2" borderId="2" xfId="0" applyNumberFormat="1" applyFont="1" applyFill="1" applyBorder="1" applyAlignment="1">
      <alignment horizontal="left"/>
    </xf>
    <xf numFmtId="0" fontId="89" fillId="2" borderId="16" xfId="0" applyNumberFormat="1" applyFont="1" applyFill="1" applyBorder="1" applyAlignment="1">
      <alignment horizontal="center"/>
    </xf>
    <xf numFmtId="0" fontId="90" fillId="2" borderId="17" xfId="0" applyNumberFormat="1" applyFont="1" applyFill="1" applyBorder="1" applyAlignment="1">
      <alignment horizontal="center"/>
    </xf>
    <xf numFmtId="49" fontId="92" fillId="2" borderId="18" xfId="0" applyNumberFormat="1" applyFont="1" applyFill="1" applyBorder="1" applyAlignment="1">
      <alignment horizontal="center" wrapText="1"/>
    </xf>
    <xf numFmtId="49" fontId="93" fillId="2" borderId="19" xfId="0" applyNumberFormat="1" applyFont="1" applyFill="1" applyBorder="1" applyAlignment="1">
      <alignment horizontal="center" wrapText="1"/>
    </xf>
    <xf numFmtId="49" fontId="97" fillId="2" borderId="22" xfId="0" applyNumberFormat="1" applyFont="1" applyFill="1" applyBorder="1" applyAlignment="1">
      <alignment horizontal="center" wrapText="1"/>
    </xf>
    <xf numFmtId="49" fontId="98" fillId="2" borderId="23" xfId="0" applyNumberFormat="1" applyFont="1" applyFill="1" applyBorder="1" applyAlignment="1">
      <alignment horizontal="center" wrapText="1"/>
    </xf>
    <xf numFmtId="0" fontId="73" fillId="2" borderId="2" xfId="0" applyNumberFormat="1" applyFont="1" applyFill="1" applyBorder="1" applyAlignment="1">
      <alignment horizontal="right"/>
    </xf>
    <xf numFmtId="49" fontId="79" fillId="2" borderId="2" xfId="0" applyNumberFormat="1" applyFont="1" applyFill="1" applyBorder="1" applyAlignment="1">
      <alignment horizontal="center"/>
    </xf>
    <xf numFmtId="49" fontId="80" fillId="2" borderId="1" xfId="0" applyNumberFormat="1" applyFont="1" applyFill="1" applyBorder="1" applyAlignment="1">
      <alignment horizontal="left" wrapText="1"/>
    </xf>
    <xf numFmtId="0" fontId="49" fillId="2" borderId="2" xfId="0" applyNumberFormat="1" applyFont="1" applyFill="1" applyBorder="1" applyAlignment="1">
      <alignment horizontal="center"/>
    </xf>
    <xf numFmtId="0" fontId="84" fillId="2" borderId="10" xfId="0" applyNumberFormat="1" applyFont="1" applyFill="1" applyBorder="1" applyAlignment="1">
      <alignment horizontal="center" vertical="top"/>
    </xf>
    <xf numFmtId="49" fontId="6" fillId="2" borderId="46" xfId="0" applyNumberFormat="1" applyFont="1" applyFill="1" applyBorder="1" applyAlignment="1">
      <alignment vertical="top" wrapText="1"/>
    </xf>
    <xf numFmtId="49" fontId="6" fillId="2" borderId="47" xfId="0" applyNumberFormat="1" applyFont="1" applyFill="1" applyBorder="1" applyAlignment="1">
      <alignment vertical="top" wrapText="1"/>
    </xf>
    <xf numFmtId="49" fontId="6" fillId="2" borderId="13" xfId="0" applyNumberFormat="1" applyFont="1" applyFill="1" applyBorder="1" applyAlignment="1">
      <alignment vertical="top" wrapText="1"/>
    </xf>
    <xf numFmtId="49" fontId="6" fillId="2" borderId="36" xfId="0" applyNumberFormat="1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 wrapText="1"/>
    </xf>
    <xf numFmtId="49" fontId="6" fillId="2" borderId="37" xfId="0" applyNumberFormat="1" applyFont="1" applyFill="1" applyBorder="1" applyAlignment="1">
      <alignment vertical="top" wrapText="1"/>
    </xf>
    <xf numFmtId="49" fontId="180" fillId="2" borderId="7" xfId="0" applyNumberFormat="1" applyFont="1" applyFill="1" applyBorder="1" applyAlignment="1">
      <alignment horizontal="left" vertical="top"/>
    </xf>
    <xf numFmtId="49" fontId="180" fillId="2" borderId="8" xfId="0" applyNumberFormat="1" applyFont="1" applyFill="1" applyBorder="1" applyAlignment="1">
      <alignment horizontal="left" vertical="top"/>
    </xf>
    <xf numFmtId="49" fontId="180" fillId="2" borderId="45" xfId="0" applyNumberFormat="1" applyFont="1" applyFill="1" applyBorder="1" applyAlignment="1">
      <alignment horizontal="left" vertical="top"/>
    </xf>
    <xf numFmtId="0" fontId="150" fillId="2" borderId="2" xfId="0" applyNumberFormat="1" applyFont="1" applyFill="1" applyBorder="1"/>
    <xf numFmtId="4" fontId="180" fillId="2" borderId="7" xfId="0" applyNumberFormat="1" applyFont="1" applyFill="1" applyBorder="1" applyAlignment="1">
      <alignment horizontal="right" vertical="top"/>
    </xf>
    <xf numFmtId="4" fontId="180" fillId="2" borderId="45" xfId="0" applyNumberFormat="1" applyFont="1" applyFill="1" applyBorder="1" applyAlignment="1">
      <alignment horizontal="right" vertical="top"/>
    </xf>
    <xf numFmtId="49" fontId="150" fillId="2" borderId="7" xfId="0" applyNumberFormat="1" applyFont="1" applyFill="1" applyBorder="1" applyAlignment="1">
      <alignment vertical="top" wrapText="1"/>
    </xf>
    <xf numFmtId="49" fontId="159" fillId="2" borderId="8" xfId="0" applyNumberFormat="1" applyFont="1" applyFill="1" applyBorder="1" applyAlignment="1">
      <alignment vertical="top" wrapText="1"/>
    </xf>
    <xf numFmtId="49" fontId="160" fillId="2" borderId="45" xfId="0" applyNumberFormat="1" applyFont="1" applyFill="1" applyBorder="1" applyAlignment="1">
      <alignment vertical="top" wrapText="1"/>
    </xf>
    <xf numFmtId="49" fontId="6" fillId="2" borderId="7" xfId="0" applyNumberFormat="1" applyFont="1" applyFill="1" applyBorder="1" applyAlignment="1">
      <alignment vertical="top" wrapText="1"/>
    </xf>
    <xf numFmtId="49" fontId="6" fillId="2" borderId="8" xfId="0" applyNumberFormat="1" applyFont="1" applyFill="1" applyBorder="1" applyAlignment="1">
      <alignment vertical="top" wrapText="1"/>
    </xf>
    <xf numFmtId="49" fontId="6" fillId="2" borderId="45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41274</xdr:rowOff>
    </xdr:from>
    <xdr:to>
      <xdr:col>11</xdr:col>
      <xdr:colOff>780216</xdr:colOff>
      <xdr:row>31</xdr:row>
      <xdr:rowOff>19050</xdr:rowOff>
    </xdr:to>
    <xdr:grpSp>
      <xdr:nvGrpSpPr>
        <xdr:cNvPr id="2" name="Group 0"/>
        <xdr:cNvGrpSpPr/>
      </xdr:nvGrpSpPr>
      <xdr:grpSpPr>
        <a:xfrm>
          <a:off x="0" y="0"/>
          <a:ext cx="1023" cy="49"/>
          <a:chOff x="0" y="0"/>
          <a:chExt cx="1023" cy="49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245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
(уполномоченное лицо)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286" y="1"/>
            <a:ext cx="245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286" y="27"/>
            <a:ext cx="24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286" y="27"/>
            <a:ext cx="2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/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571" y="1"/>
            <a:ext cx="116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571" y="28"/>
            <a:ext cx="11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571" y="28"/>
            <a:ext cx="116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/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0" name="Shape 1"/>
          <xdr:cNvSpPr/>
        </xdr:nvSpPr>
        <xdr:spPr>
          <a:xfrm>
            <a:off x="727" y="1"/>
            <a:ext cx="245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Петрова Ирина Николаевна</a:t>
            </a:r>
          </a:p>
        </xdr:txBody>
      </xdr:sp>
      <xdr:sp macro="" textlink="">
        <xdr:nvSpPr>
          <xdr:cNvPr id="11" name="Shape 1"/>
          <xdr:cNvSpPr/>
        </xdr:nvSpPr>
        <xdr:spPr>
          <a:xfrm>
            <a:off x="727" y="28"/>
            <a:ext cx="24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727" y="28"/>
            <a:ext cx="2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/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41274</xdr:rowOff>
    </xdr:from>
    <xdr:to>
      <xdr:col>11</xdr:col>
      <xdr:colOff>780216</xdr:colOff>
      <xdr:row>37</xdr:row>
      <xdr:rowOff>19050</xdr:rowOff>
    </xdr:to>
    <xdr:grpSp>
      <xdr:nvGrpSpPr>
        <xdr:cNvPr id="2" name="Group 0"/>
        <xdr:cNvGrpSpPr/>
      </xdr:nvGrpSpPr>
      <xdr:grpSpPr>
        <a:xfrm>
          <a:off x="0" y="7737474"/>
          <a:ext cx="5352216" cy="549276"/>
          <a:chOff x="0" y="0"/>
          <a:chExt cx="1023" cy="49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245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
(уполномоченное лицо)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286" y="1"/>
            <a:ext cx="245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286" y="27"/>
            <a:ext cx="24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286" y="27"/>
            <a:ext cx="2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/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571" y="1"/>
            <a:ext cx="116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571" y="28"/>
            <a:ext cx="11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571" y="28"/>
            <a:ext cx="116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/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0" name="Shape 1"/>
          <xdr:cNvSpPr/>
        </xdr:nvSpPr>
        <xdr:spPr>
          <a:xfrm>
            <a:off x="727" y="1"/>
            <a:ext cx="245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1200" u="none">
                <a:solidFill>
                  <a:srgbClr val="000000"/>
                </a:solidFill>
                <a:latin typeface="Sans Serif"/>
              </a:rPr>
              <a:t>Г.Г.Кузик</a:t>
            </a:r>
            <a:endParaRPr lang="en-US" sz="12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1" name="Shape 1"/>
          <xdr:cNvSpPr/>
        </xdr:nvSpPr>
        <xdr:spPr>
          <a:xfrm>
            <a:off x="727" y="28"/>
            <a:ext cx="24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727" y="28"/>
            <a:ext cx="2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/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/>
  </sheetViews>
  <sheetFormatPr defaultRowHeight="12.75" customHeight="1" x14ac:dyDescent="0.25"/>
  <cols>
    <col min="1" max="1" width="30.7109375" customWidth="1"/>
    <col min="2" max="2" width="20.7109375" customWidth="1"/>
    <col min="3" max="3" width="8.7109375" customWidth="1"/>
    <col min="4" max="6" width="18.7109375" customWidth="1"/>
  </cols>
  <sheetData>
    <row r="1" spans="1:6" ht="15" x14ac:dyDescent="0.25">
      <c r="A1" s="1" t="s">
        <v>2</v>
      </c>
      <c r="B1" s="2"/>
      <c r="C1" s="3"/>
      <c r="D1" s="3"/>
    </row>
    <row r="2" spans="1:6" ht="15" x14ac:dyDescent="0.25">
      <c r="A2" s="4" t="s">
        <v>1</v>
      </c>
      <c r="B2" s="3"/>
      <c r="C2" s="3"/>
      <c r="D2" s="3"/>
    </row>
    <row r="3" spans="1:6" ht="15" x14ac:dyDescent="0.25">
      <c r="A3" s="115" t="s">
        <v>3</v>
      </c>
      <c r="B3" s="115"/>
      <c r="C3" s="115"/>
      <c r="D3" s="115"/>
    </row>
    <row r="4" spans="1:6" ht="15" x14ac:dyDescent="0.25">
      <c r="A4" s="5"/>
      <c r="B4" s="114" t="s">
        <v>4</v>
      </c>
      <c r="C4" s="114"/>
      <c r="D4" s="114"/>
    </row>
    <row r="5" spans="1:6" ht="15" x14ac:dyDescent="0.25">
      <c r="A5" s="6"/>
      <c r="B5" s="7"/>
      <c r="C5" s="7"/>
      <c r="D5" s="7"/>
    </row>
    <row r="6" spans="1:6" ht="15" x14ac:dyDescent="0.25">
      <c r="A6" s="8"/>
      <c r="B6" s="7"/>
      <c r="C6" s="7"/>
      <c r="D6" s="7"/>
      <c r="E6" s="9"/>
      <c r="F6" s="10" t="s">
        <v>5</v>
      </c>
    </row>
    <row r="7" spans="1:6" ht="15" x14ac:dyDescent="0.25">
      <c r="E7" s="11" t="s">
        <v>6</v>
      </c>
      <c r="F7" s="12" t="s">
        <v>7</v>
      </c>
    </row>
    <row r="8" spans="1:6" ht="15" x14ac:dyDescent="0.25">
      <c r="E8" s="11" t="s">
        <v>8</v>
      </c>
      <c r="F8" s="13" t="s">
        <v>9</v>
      </c>
    </row>
    <row r="9" spans="1:6" ht="15" x14ac:dyDescent="0.25">
      <c r="A9" s="14" t="s">
        <v>11</v>
      </c>
      <c r="B9" s="108" t="s">
        <v>12</v>
      </c>
      <c r="C9" s="108"/>
      <c r="D9" s="108"/>
      <c r="E9" s="15" t="s">
        <v>14</v>
      </c>
      <c r="F9" s="12"/>
    </row>
    <row r="10" spans="1:6" ht="15" x14ac:dyDescent="0.25">
      <c r="A10" s="16" t="s">
        <v>15</v>
      </c>
      <c r="B10" s="116" t="s">
        <v>12</v>
      </c>
      <c r="C10" s="116"/>
      <c r="D10" s="116"/>
      <c r="E10" s="11" t="s">
        <v>14</v>
      </c>
      <c r="F10" s="12"/>
    </row>
    <row r="11" spans="1:6" ht="15" x14ac:dyDescent="0.25">
      <c r="A11" s="17" t="s">
        <v>16</v>
      </c>
      <c r="B11" s="117" t="s">
        <v>17</v>
      </c>
      <c r="C11" s="117"/>
      <c r="D11" s="117"/>
      <c r="E11" s="11" t="s">
        <v>25</v>
      </c>
      <c r="F11" s="12" t="s">
        <v>26</v>
      </c>
    </row>
    <row r="12" spans="1:6" ht="15" x14ac:dyDescent="0.25">
      <c r="A12" s="17" t="s">
        <v>18</v>
      </c>
      <c r="B12" s="108" t="s">
        <v>21</v>
      </c>
      <c r="C12" s="108"/>
      <c r="D12" s="108"/>
      <c r="E12" s="15" t="s">
        <v>27</v>
      </c>
      <c r="F12" s="12" t="s">
        <v>30</v>
      </c>
    </row>
    <row r="13" spans="1:6" ht="15" x14ac:dyDescent="0.25">
      <c r="A13" s="17" t="s">
        <v>19</v>
      </c>
      <c r="B13" s="108" t="s">
        <v>22</v>
      </c>
      <c r="C13" s="108"/>
      <c r="D13" s="108"/>
      <c r="E13" s="15" t="s">
        <v>28</v>
      </c>
      <c r="F13" s="12" t="s">
        <v>31</v>
      </c>
    </row>
    <row r="14" spans="1:6" ht="15" x14ac:dyDescent="0.25">
      <c r="A14" s="17" t="s">
        <v>20</v>
      </c>
      <c r="B14" s="108" t="s">
        <v>23</v>
      </c>
      <c r="C14" s="108"/>
      <c r="D14" s="108"/>
      <c r="E14" s="15" t="s">
        <v>29</v>
      </c>
      <c r="F14" s="12" t="s">
        <v>32</v>
      </c>
    </row>
    <row r="15" spans="1:6" ht="23.85" customHeight="1" x14ac:dyDescent="0.25">
      <c r="A15" s="14" t="s">
        <v>10</v>
      </c>
      <c r="B15" s="108" t="s">
        <v>24</v>
      </c>
      <c r="C15" s="108"/>
      <c r="D15" s="108"/>
      <c r="E15" s="15" t="s">
        <v>13</v>
      </c>
      <c r="F15" s="12" t="s">
        <v>33</v>
      </c>
    </row>
    <row r="16" spans="1:6" ht="12.75" customHeight="1" x14ac:dyDescent="0.25">
      <c r="A16" s="18"/>
      <c r="B16" s="19"/>
      <c r="C16" s="19"/>
      <c r="E16" s="19"/>
      <c r="F16" s="20"/>
    </row>
    <row r="17" spans="1:6" ht="12.75" customHeight="1" x14ac:dyDescent="0.25">
      <c r="A17" s="109" t="s">
        <v>34</v>
      </c>
      <c r="B17" s="110"/>
      <c r="C17" s="112" t="s">
        <v>35</v>
      </c>
      <c r="D17" s="112" t="s">
        <v>36</v>
      </c>
      <c r="E17" s="102" t="s">
        <v>37</v>
      </c>
      <c r="F17" s="102" t="s">
        <v>38</v>
      </c>
    </row>
    <row r="18" spans="1:6" ht="18.75" customHeight="1" x14ac:dyDescent="0.25">
      <c r="A18" s="111"/>
      <c r="B18" s="110"/>
      <c r="C18" s="113"/>
      <c r="D18" s="113"/>
      <c r="E18" s="103"/>
      <c r="F18" s="103"/>
    </row>
    <row r="19" spans="1:6" ht="15" x14ac:dyDescent="0.25">
      <c r="A19" s="104" t="s">
        <v>40</v>
      </c>
      <c r="B19" s="105"/>
      <c r="C19" s="21" t="s">
        <v>39</v>
      </c>
      <c r="D19" s="22">
        <v>-28093</v>
      </c>
      <c r="E19" s="22">
        <v>0</v>
      </c>
      <c r="F19" s="22">
        <v>0</v>
      </c>
    </row>
    <row r="20" spans="1:6" ht="15" x14ac:dyDescent="0.25">
      <c r="A20" s="106" t="s">
        <v>41</v>
      </c>
      <c r="B20" s="107"/>
      <c r="C20" s="23"/>
      <c r="D20" s="24">
        <v>-28093</v>
      </c>
      <c r="E20" s="24">
        <v>0</v>
      </c>
      <c r="F20" s="24">
        <v>0</v>
      </c>
    </row>
  </sheetData>
  <mergeCells count="16">
    <mergeCell ref="B4:D4"/>
    <mergeCell ref="A3:D3"/>
    <mergeCell ref="B9:D9"/>
    <mergeCell ref="B10:D10"/>
    <mergeCell ref="B12:D12"/>
    <mergeCell ref="B11:D11"/>
    <mergeCell ref="F17:F18"/>
    <mergeCell ref="E17:E18"/>
    <mergeCell ref="A19:B19"/>
    <mergeCell ref="A20:B20"/>
    <mergeCell ref="B13:D13"/>
    <mergeCell ref="B14:D14"/>
    <mergeCell ref="B15:D15"/>
    <mergeCell ref="A17:B18"/>
    <mergeCell ref="C17:C18"/>
    <mergeCell ref="D17:D18"/>
  </mergeCells>
  <pageMargins left="0.59055118110236227" right="0.19685039370078741" top="0.39370078740157483" bottom="0.39370078740157483" header="0" footer="0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/>
  </sheetViews>
  <sheetFormatPr defaultRowHeight="12.75" customHeight="1" x14ac:dyDescent="0.25"/>
  <cols>
    <col min="1" max="1" width="30.7109375" customWidth="1"/>
    <col min="2" max="2" width="20.7109375" customWidth="1"/>
    <col min="3" max="3" width="8.7109375" customWidth="1"/>
    <col min="4" max="6" width="18.7109375" customWidth="1"/>
  </cols>
  <sheetData>
    <row r="1" spans="1:6" ht="15" x14ac:dyDescent="0.25">
      <c r="A1" s="1" t="s">
        <v>2</v>
      </c>
      <c r="B1" s="2"/>
      <c r="C1" s="3"/>
      <c r="D1" s="3"/>
    </row>
    <row r="2" spans="1:6" ht="15" x14ac:dyDescent="0.25">
      <c r="A2" s="4" t="s">
        <v>1</v>
      </c>
      <c r="B2" s="3"/>
      <c r="C2" s="3"/>
      <c r="D2" s="3"/>
    </row>
    <row r="3" spans="1:6" ht="15" x14ac:dyDescent="0.25">
      <c r="A3" s="115" t="s">
        <v>3</v>
      </c>
      <c r="B3" s="115"/>
      <c r="C3" s="115"/>
      <c r="D3" s="115"/>
    </row>
    <row r="4" spans="1:6" ht="15" x14ac:dyDescent="0.25">
      <c r="A4" s="5"/>
      <c r="B4" s="114" t="s">
        <v>4</v>
      </c>
      <c r="C4" s="114"/>
      <c r="D4" s="114"/>
    </row>
    <row r="5" spans="1:6" ht="15" x14ac:dyDescent="0.25">
      <c r="A5" s="6"/>
      <c r="B5" s="7"/>
      <c r="C5" s="7"/>
      <c r="D5" s="7"/>
    </row>
    <row r="6" spans="1:6" ht="15" x14ac:dyDescent="0.25">
      <c r="A6" s="8"/>
      <c r="B6" s="7"/>
      <c r="C6" s="7"/>
      <c r="D6" s="7"/>
      <c r="E6" s="9"/>
      <c r="F6" s="10" t="s">
        <v>5</v>
      </c>
    </row>
    <row r="7" spans="1:6" ht="15" x14ac:dyDescent="0.25">
      <c r="E7" s="11" t="s">
        <v>6</v>
      </c>
      <c r="F7" s="12" t="s">
        <v>7</v>
      </c>
    </row>
    <row r="8" spans="1:6" ht="15" x14ac:dyDescent="0.25">
      <c r="E8" s="11" t="s">
        <v>8</v>
      </c>
      <c r="F8" s="13" t="s">
        <v>9</v>
      </c>
    </row>
    <row r="9" spans="1:6" ht="15" x14ac:dyDescent="0.25">
      <c r="A9" s="14" t="s">
        <v>11</v>
      </c>
      <c r="B9" s="108" t="s">
        <v>12</v>
      </c>
      <c r="C9" s="108"/>
      <c r="D9" s="108"/>
      <c r="E9" s="15" t="s">
        <v>14</v>
      </c>
      <c r="F9" s="12"/>
    </row>
    <row r="10" spans="1:6" ht="15" x14ac:dyDescent="0.25">
      <c r="A10" s="16" t="s">
        <v>15</v>
      </c>
      <c r="B10" s="116" t="s">
        <v>12</v>
      </c>
      <c r="C10" s="116"/>
      <c r="D10" s="116"/>
      <c r="E10" s="11" t="s">
        <v>14</v>
      </c>
      <c r="F10" s="12"/>
    </row>
    <row r="11" spans="1:6" ht="15" x14ac:dyDescent="0.25">
      <c r="A11" s="17" t="s">
        <v>16</v>
      </c>
      <c r="B11" s="117" t="s">
        <v>17</v>
      </c>
      <c r="C11" s="117"/>
      <c r="D11" s="117"/>
      <c r="E11" s="11" t="s">
        <v>25</v>
      </c>
      <c r="F11" s="12" t="s">
        <v>26</v>
      </c>
    </row>
    <row r="12" spans="1:6" ht="15" x14ac:dyDescent="0.25">
      <c r="A12" s="17" t="s">
        <v>18</v>
      </c>
      <c r="B12" s="108" t="s">
        <v>21</v>
      </c>
      <c r="C12" s="108"/>
      <c r="D12" s="108"/>
      <c r="E12" s="15" t="s">
        <v>27</v>
      </c>
      <c r="F12" s="12" t="s">
        <v>30</v>
      </c>
    </row>
    <row r="13" spans="1:6" ht="15" x14ac:dyDescent="0.25">
      <c r="A13" s="17" t="s">
        <v>19</v>
      </c>
      <c r="B13" s="108" t="s">
        <v>42</v>
      </c>
      <c r="C13" s="108"/>
      <c r="D13" s="108"/>
      <c r="E13" s="15" t="s">
        <v>28</v>
      </c>
      <c r="F13" s="12" t="s">
        <v>44</v>
      </c>
    </row>
    <row r="14" spans="1:6" ht="15" x14ac:dyDescent="0.25">
      <c r="A14" s="17" t="s">
        <v>20</v>
      </c>
      <c r="B14" s="108" t="s">
        <v>43</v>
      </c>
      <c r="C14" s="108"/>
      <c r="D14" s="108"/>
      <c r="E14" s="15" t="s">
        <v>29</v>
      </c>
      <c r="F14" s="12" t="s">
        <v>45</v>
      </c>
    </row>
    <row r="15" spans="1:6" ht="23.85" customHeight="1" x14ac:dyDescent="0.25">
      <c r="A15" s="14" t="s">
        <v>10</v>
      </c>
      <c r="B15" s="108" t="s">
        <v>24</v>
      </c>
      <c r="C15" s="108"/>
      <c r="D15" s="108"/>
      <c r="E15" s="15" t="s">
        <v>13</v>
      </c>
      <c r="F15" s="12" t="s">
        <v>33</v>
      </c>
    </row>
    <row r="16" spans="1:6" ht="12.75" customHeight="1" x14ac:dyDescent="0.25">
      <c r="A16" s="18"/>
      <c r="B16" s="19"/>
      <c r="C16" s="19"/>
      <c r="E16" s="19"/>
      <c r="F16" s="20"/>
    </row>
    <row r="17" spans="1:6" ht="12.75" customHeight="1" x14ac:dyDescent="0.25">
      <c r="A17" s="109" t="s">
        <v>34</v>
      </c>
      <c r="B17" s="110"/>
      <c r="C17" s="112" t="s">
        <v>35</v>
      </c>
      <c r="D17" s="112" t="s">
        <v>36</v>
      </c>
      <c r="E17" s="102" t="s">
        <v>37</v>
      </c>
      <c r="F17" s="102" t="s">
        <v>38</v>
      </c>
    </row>
    <row r="18" spans="1:6" ht="18.75" customHeight="1" x14ac:dyDescent="0.25">
      <c r="A18" s="111"/>
      <c r="B18" s="110"/>
      <c r="C18" s="113"/>
      <c r="D18" s="113"/>
      <c r="E18" s="103"/>
      <c r="F18" s="103"/>
    </row>
    <row r="19" spans="1:6" ht="15" x14ac:dyDescent="0.25">
      <c r="A19" s="104" t="s">
        <v>40</v>
      </c>
      <c r="B19" s="105"/>
      <c r="C19" s="21" t="s">
        <v>39</v>
      </c>
      <c r="D19" s="22">
        <v>-6500</v>
      </c>
      <c r="E19" s="22">
        <v>0</v>
      </c>
      <c r="F19" s="22">
        <v>0</v>
      </c>
    </row>
    <row r="20" spans="1:6" ht="15" x14ac:dyDescent="0.25">
      <c r="A20" s="106" t="s">
        <v>41</v>
      </c>
      <c r="B20" s="107"/>
      <c r="C20" s="23"/>
      <c r="D20" s="24">
        <v>-6500</v>
      </c>
      <c r="E20" s="24">
        <v>0</v>
      </c>
      <c r="F20" s="24">
        <v>0</v>
      </c>
    </row>
  </sheetData>
  <mergeCells count="16">
    <mergeCell ref="B4:D4"/>
    <mergeCell ref="A3:D3"/>
    <mergeCell ref="B9:D9"/>
    <mergeCell ref="B10:D10"/>
    <mergeCell ref="B12:D12"/>
    <mergeCell ref="B11:D11"/>
    <mergeCell ref="F17:F18"/>
    <mergeCell ref="E17:E18"/>
    <mergeCell ref="A19:B19"/>
    <mergeCell ref="A20:B20"/>
    <mergeCell ref="B13:D13"/>
    <mergeCell ref="B14:D14"/>
    <mergeCell ref="B15:D15"/>
    <mergeCell ref="A17:B18"/>
    <mergeCell ref="C17:C18"/>
    <mergeCell ref="D17:D18"/>
  </mergeCells>
  <pageMargins left="0.59055118110236227" right="0.19685039370078741" top="0.39370078740157483" bottom="0.39370078740157483" header="0" footer="0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/>
  </sheetViews>
  <sheetFormatPr defaultRowHeight="12.75" customHeight="1" x14ac:dyDescent="0.25"/>
  <cols>
    <col min="1" max="1" width="30.7109375" customWidth="1"/>
    <col min="2" max="2" width="10.7109375" customWidth="1"/>
    <col min="3" max="3" width="20.7109375" customWidth="1"/>
    <col min="4" max="6" width="10.7109375" customWidth="1"/>
    <col min="7" max="9" width="12.7109375" customWidth="1"/>
    <col min="10" max="13" width="18.7109375" customWidth="1"/>
  </cols>
  <sheetData>
    <row r="1" spans="1:13" ht="13.35" customHeight="1" x14ac:dyDescent="0.25">
      <c r="A1" s="25" t="s">
        <v>2</v>
      </c>
      <c r="B1" s="26"/>
      <c r="C1" s="26"/>
      <c r="D1" s="26"/>
      <c r="E1" s="27"/>
      <c r="F1" s="27"/>
      <c r="G1" s="27"/>
      <c r="H1" s="27"/>
      <c r="I1" s="27"/>
      <c r="J1" s="27"/>
      <c r="K1" s="28"/>
      <c r="L1" s="29"/>
      <c r="M1" s="29"/>
    </row>
    <row r="2" spans="1:13" ht="15" x14ac:dyDescent="0.25">
      <c r="A2" s="30" t="s">
        <v>1</v>
      </c>
      <c r="B2" s="30"/>
      <c r="C2" s="30"/>
      <c r="D2" s="31"/>
      <c r="E2" s="32"/>
      <c r="F2" s="32"/>
      <c r="G2" s="32"/>
      <c r="H2" s="32"/>
      <c r="I2" s="32"/>
      <c r="J2" s="32"/>
      <c r="K2" s="29"/>
      <c r="L2" s="29"/>
      <c r="M2" s="29"/>
    </row>
    <row r="3" spans="1:13" ht="15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33"/>
    </row>
    <row r="4" spans="1:13" ht="15" x14ac:dyDescent="0.25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33"/>
    </row>
    <row r="5" spans="1:13" ht="12.75" customHeight="1" x14ac:dyDescent="0.25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34"/>
      <c r="M5" s="35" t="s">
        <v>46</v>
      </c>
    </row>
    <row r="6" spans="1:13" ht="13.7" customHeight="1" x14ac:dyDescent="0.25">
      <c r="A6" s="36" t="s">
        <v>11</v>
      </c>
      <c r="B6" s="122" t="s">
        <v>12</v>
      </c>
      <c r="C6" s="122"/>
      <c r="D6" s="122"/>
      <c r="E6" s="122"/>
      <c r="F6" s="122"/>
      <c r="G6" s="122"/>
      <c r="H6" s="122"/>
      <c r="I6" s="122"/>
      <c r="J6" s="122"/>
      <c r="K6" s="122"/>
      <c r="L6" s="37" t="s">
        <v>14</v>
      </c>
      <c r="M6" s="38"/>
    </row>
    <row r="7" spans="1:13" ht="15" x14ac:dyDescent="0.25">
      <c r="A7" s="36" t="s">
        <v>15</v>
      </c>
      <c r="B7" s="122" t="s">
        <v>12</v>
      </c>
      <c r="C7" s="122"/>
      <c r="D7" s="122"/>
      <c r="E7" s="122"/>
      <c r="F7" s="122"/>
      <c r="G7" s="122"/>
      <c r="H7" s="122"/>
      <c r="I7" s="122"/>
      <c r="J7" s="122"/>
      <c r="K7" s="122"/>
      <c r="L7" s="37" t="s">
        <v>14</v>
      </c>
      <c r="M7" s="39" t="s">
        <v>0</v>
      </c>
    </row>
    <row r="8" spans="1:13" ht="15" x14ac:dyDescent="0.25">
      <c r="A8" s="36" t="s">
        <v>16</v>
      </c>
      <c r="B8" s="122" t="s">
        <v>17</v>
      </c>
      <c r="C8" s="122"/>
      <c r="D8" s="122"/>
      <c r="E8" s="122"/>
      <c r="F8" s="122"/>
      <c r="G8" s="122"/>
      <c r="H8" s="122"/>
      <c r="I8" s="122"/>
      <c r="J8" s="122"/>
      <c r="K8" s="122"/>
      <c r="L8" s="37" t="s">
        <v>25</v>
      </c>
      <c r="M8" s="38" t="s">
        <v>26</v>
      </c>
    </row>
    <row r="9" spans="1:13" ht="15" x14ac:dyDescent="0.25">
      <c r="A9" s="36" t="s">
        <v>19</v>
      </c>
      <c r="B9" s="122" t="s">
        <v>47</v>
      </c>
      <c r="C9" s="122"/>
      <c r="D9" s="122"/>
      <c r="E9" s="122"/>
      <c r="F9" s="122"/>
      <c r="G9" s="122"/>
      <c r="H9" s="122"/>
      <c r="I9" s="122"/>
      <c r="J9" s="122"/>
      <c r="K9" s="122"/>
      <c r="L9" s="37" t="s">
        <v>28</v>
      </c>
      <c r="M9" s="39" t="s">
        <v>48</v>
      </c>
    </row>
    <row r="10" spans="1:13" ht="15" x14ac:dyDescent="0.25">
      <c r="A10" s="36" t="s">
        <v>20</v>
      </c>
      <c r="B10" s="122" t="s">
        <v>49</v>
      </c>
      <c r="C10" s="122"/>
      <c r="D10" s="122"/>
      <c r="E10" s="122"/>
      <c r="F10" s="122"/>
      <c r="G10" s="122"/>
      <c r="H10" s="122"/>
      <c r="I10" s="122"/>
      <c r="J10" s="122"/>
      <c r="K10" s="122"/>
      <c r="L10" s="37" t="s">
        <v>29</v>
      </c>
      <c r="M10" s="39" t="s">
        <v>48</v>
      </c>
    </row>
    <row r="11" spans="1:13" ht="15" x14ac:dyDescent="0.25">
      <c r="A11" s="36" t="s">
        <v>10</v>
      </c>
      <c r="B11" s="122" t="s">
        <v>24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37" t="s">
        <v>13</v>
      </c>
      <c r="M11" s="39" t="s">
        <v>33</v>
      </c>
    </row>
    <row r="12" spans="1:13" ht="15" x14ac:dyDescent="0.25">
      <c r="A12" s="36" t="s">
        <v>18</v>
      </c>
      <c r="B12" s="122" t="s">
        <v>21</v>
      </c>
      <c r="C12" s="122"/>
      <c r="D12" s="122"/>
      <c r="E12" s="122"/>
      <c r="F12" s="122"/>
      <c r="G12" s="122"/>
      <c r="H12" s="122"/>
      <c r="I12" s="122"/>
      <c r="J12" s="122"/>
      <c r="K12" s="122"/>
      <c r="L12" s="37" t="s">
        <v>27</v>
      </c>
      <c r="M12" s="39" t="s">
        <v>30</v>
      </c>
    </row>
    <row r="13" spans="1:13" ht="15" x14ac:dyDescent="0.25">
      <c r="A13" s="40"/>
    </row>
    <row r="14" spans="1:13" ht="15.95" customHeight="1" x14ac:dyDescent="0.25">
      <c r="A14" s="118" t="s">
        <v>34</v>
      </c>
      <c r="B14" s="120" t="s">
        <v>50</v>
      </c>
      <c r="C14" s="121"/>
      <c r="D14" s="121"/>
      <c r="E14" s="121"/>
      <c r="F14" s="121"/>
      <c r="G14" s="118" t="s">
        <v>55</v>
      </c>
      <c r="H14" s="118" t="s">
        <v>56</v>
      </c>
      <c r="I14" s="118" t="s">
        <v>57</v>
      </c>
      <c r="J14" s="118" t="s">
        <v>58</v>
      </c>
      <c r="K14" s="118" t="s">
        <v>36</v>
      </c>
      <c r="L14" s="118" t="s">
        <v>37</v>
      </c>
      <c r="M14" s="118" t="s">
        <v>38</v>
      </c>
    </row>
    <row r="15" spans="1:13" ht="15.95" customHeight="1" x14ac:dyDescent="0.25">
      <c r="A15" s="119"/>
      <c r="B15" s="41" t="s">
        <v>52</v>
      </c>
      <c r="C15" s="41" t="s">
        <v>53</v>
      </c>
      <c r="D15" s="41" t="s">
        <v>54</v>
      </c>
      <c r="E15" s="41" t="s">
        <v>35</v>
      </c>
      <c r="F15" s="41" t="s">
        <v>51</v>
      </c>
      <c r="G15" s="119"/>
      <c r="H15" s="119"/>
      <c r="I15" s="119"/>
      <c r="J15" s="119"/>
      <c r="K15" s="119"/>
      <c r="L15" s="119"/>
      <c r="M15" s="119"/>
    </row>
    <row r="16" spans="1:13" ht="22.5" x14ac:dyDescent="0.25">
      <c r="A16" s="42" t="s">
        <v>12</v>
      </c>
      <c r="B16" s="43" t="s">
        <v>31</v>
      </c>
      <c r="C16" s="43" t="s">
        <v>32</v>
      </c>
      <c r="D16" s="43" t="s">
        <v>33</v>
      </c>
      <c r="E16" s="43" t="s">
        <v>39</v>
      </c>
      <c r="F16" s="43" t="s">
        <v>30</v>
      </c>
      <c r="G16" s="43" t="s">
        <v>59</v>
      </c>
      <c r="H16" s="43" t="s">
        <v>60</v>
      </c>
      <c r="I16" s="44" t="s">
        <v>61</v>
      </c>
      <c r="J16" s="45">
        <v>-28093</v>
      </c>
      <c r="K16" s="45">
        <v>-28093</v>
      </c>
      <c r="L16" s="45">
        <v>0</v>
      </c>
      <c r="M16" s="46">
        <v>0</v>
      </c>
    </row>
    <row r="17" spans="1:13" ht="22.5" x14ac:dyDescent="0.25">
      <c r="A17" s="42" t="s">
        <v>12</v>
      </c>
      <c r="B17" s="43" t="s">
        <v>44</v>
      </c>
      <c r="C17" s="43" t="s">
        <v>45</v>
      </c>
      <c r="D17" s="43" t="s">
        <v>33</v>
      </c>
      <c r="E17" s="43" t="s">
        <v>39</v>
      </c>
      <c r="F17" s="43" t="s">
        <v>30</v>
      </c>
      <c r="G17" s="43" t="s">
        <v>59</v>
      </c>
      <c r="H17" s="43" t="s">
        <v>60</v>
      </c>
      <c r="I17" s="44" t="s">
        <v>61</v>
      </c>
      <c r="J17" s="45">
        <v>-6500</v>
      </c>
      <c r="K17" s="45">
        <v>-6500</v>
      </c>
      <c r="L17" s="45">
        <v>0</v>
      </c>
      <c r="M17" s="46">
        <v>0</v>
      </c>
    </row>
    <row r="18" spans="1:13" ht="15" x14ac:dyDescent="0.25">
      <c r="A18" s="47" t="s">
        <v>41</v>
      </c>
      <c r="B18" s="48"/>
      <c r="C18" s="48"/>
      <c r="D18" s="48"/>
      <c r="E18" s="48"/>
      <c r="F18" s="49"/>
      <c r="G18" s="49"/>
      <c r="H18" s="49"/>
      <c r="I18" s="50"/>
      <c r="J18" s="24">
        <v>-34593</v>
      </c>
      <c r="K18" s="24">
        <v>-34593</v>
      </c>
      <c r="L18" s="24">
        <v>0</v>
      </c>
      <c r="M18" s="24">
        <v>0</v>
      </c>
    </row>
  </sheetData>
  <mergeCells count="19">
    <mergeCell ref="A3:L3"/>
    <mergeCell ref="A4:L4"/>
    <mergeCell ref="A5:K5"/>
    <mergeCell ref="B6:K6"/>
    <mergeCell ref="B7:K7"/>
    <mergeCell ref="B8:K8"/>
    <mergeCell ref="B9:K9"/>
    <mergeCell ref="B10:K10"/>
    <mergeCell ref="B11:K11"/>
    <mergeCell ref="B12:K12"/>
    <mergeCell ref="J14:J15"/>
    <mergeCell ref="K14:K15"/>
    <mergeCell ref="L14:L15"/>
    <mergeCell ref="M14:M15"/>
    <mergeCell ref="A14:A15"/>
    <mergeCell ref="B14:F14"/>
    <mergeCell ref="G14:G15"/>
    <mergeCell ref="H14:H15"/>
    <mergeCell ref="I14:I15"/>
  </mergeCells>
  <pageMargins left="0.47244094488188981" right="0.51181102362204722" top="0.43307086614173229" bottom="0.23622047244094491" header="0.27559055118110237" footer="0.27559055118110237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/>
  </sheetViews>
  <sheetFormatPr defaultRowHeight="12.75" customHeight="1" x14ac:dyDescent="0.25"/>
  <cols>
    <col min="1" max="1" width="22.7109375" customWidth="1"/>
    <col min="2" max="2" width="10.7109375" customWidth="1"/>
    <col min="3" max="3" width="20.7109375" customWidth="1"/>
    <col min="4" max="4" width="10.7109375" customWidth="1"/>
    <col min="5" max="5" width="12.7109375" customWidth="1"/>
    <col min="6" max="7" width="18.7109375" customWidth="1"/>
  </cols>
  <sheetData>
    <row r="1" spans="1:7" ht="13.35" customHeight="1" x14ac:dyDescent="0.25">
      <c r="A1" s="25" t="s">
        <v>2</v>
      </c>
      <c r="B1" s="26"/>
      <c r="C1" s="26"/>
      <c r="D1" s="26"/>
      <c r="E1" s="27"/>
      <c r="F1" s="27"/>
      <c r="G1" s="27"/>
    </row>
    <row r="2" spans="1:7" ht="15" x14ac:dyDescent="0.25">
      <c r="A2" s="30" t="s">
        <v>1</v>
      </c>
      <c r="B2" s="30"/>
      <c r="C2" s="30"/>
      <c r="D2" s="31"/>
      <c r="E2" s="32"/>
      <c r="F2" s="32"/>
      <c r="G2" s="32"/>
    </row>
    <row r="3" spans="1:7" ht="15" x14ac:dyDescent="0.25">
      <c r="A3" s="123"/>
      <c r="B3" s="123"/>
      <c r="C3" s="123"/>
      <c r="D3" s="123"/>
      <c r="E3" s="123"/>
      <c r="F3" s="123"/>
      <c r="G3" s="123"/>
    </row>
    <row r="4" spans="1:7" ht="15" x14ac:dyDescent="0.25">
      <c r="A4" s="123" t="s">
        <v>62</v>
      </c>
      <c r="B4" s="123"/>
      <c r="C4" s="123"/>
      <c r="D4" s="123"/>
      <c r="E4" s="123"/>
      <c r="F4" s="123"/>
      <c r="G4" s="123"/>
    </row>
    <row r="5" spans="1:7" ht="12.75" customHeight="1" x14ac:dyDescent="0.25">
      <c r="A5" s="123" t="s">
        <v>4</v>
      </c>
      <c r="B5" s="123"/>
      <c r="C5" s="123"/>
      <c r="D5" s="123"/>
      <c r="E5" s="123"/>
      <c r="F5" s="34"/>
      <c r="G5" s="35" t="s">
        <v>46</v>
      </c>
    </row>
    <row r="6" spans="1:7" ht="13.7" customHeight="1" x14ac:dyDescent="0.25">
      <c r="A6" s="36" t="s">
        <v>11</v>
      </c>
      <c r="B6" s="122" t="s">
        <v>12</v>
      </c>
      <c r="C6" s="122"/>
      <c r="D6" s="122"/>
      <c r="E6" s="122"/>
      <c r="F6" s="37" t="s">
        <v>14</v>
      </c>
      <c r="G6" s="38"/>
    </row>
    <row r="7" spans="1:7" ht="15" x14ac:dyDescent="0.25">
      <c r="A7" s="36" t="s">
        <v>16</v>
      </c>
      <c r="B7" s="122" t="s">
        <v>17</v>
      </c>
      <c r="C7" s="122"/>
      <c r="D7" s="122"/>
      <c r="E7" s="122"/>
      <c r="F7" s="37" t="s">
        <v>25</v>
      </c>
      <c r="G7" s="38" t="s">
        <v>26</v>
      </c>
    </row>
    <row r="8" spans="1:7" ht="15" x14ac:dyDescent="0.25">
      <c r="A8" s="40"/>
    </row>
    <row r="9" spans="1:7" ht="18.2" customHeight="1" x14ac:dyDescent="0.25">
      <c r="A9" s="120" t="s">
        <v>50</v>
      </c>
      <c r="B9" s="121"/>
      <c r="C9" s="121"/>
      <c r="D9" s="121"/>
      <c r="E9" s="118" t="s">
        <v>56</v>
      </c>
      <c r="F9" s="118" t="s">
        <v>63</v>
      </c>
      <c r="G9" s="118" t="s">
        <v>36</v>
      </c>
    </row>
    <row r="10" spans="1:7" ht="18.2" customHeight="1" x14ac:dyDescent="0.25">
      <c r="A10" s="41" t="s">
        <v>51</v>
      </c>
      <c r="B10" s="41" t="s">
        <v>52</v>
      </c>
      <c r="C10" s="41" t="s">
        <v>53</v>
      </c>
      <c r="D10" s="41" t="s">
        <v>54</v>
      </c>
      <c r="E10" s="119"/>
      <c r="F10" s="119"/>
      <c r="G10" s="119"/>
    </row>
    <row r="11" spans="1:7" ht="15" x14ac:dyDescent="0.25">
      <c r="A11" s="21" t="s">
        <v>30</v>
      </c>
      <c r="B11" s="43" t="s">
        <v>31</v>
      </c>
      <c r="C11" s="43" t="s">
        <v>32</v>
      </c>
      <c r="D11" s="43" t="s">
        <v>33</v>
      </c>
      <c r="E11" s="43" t="s">
        <v>60</v>
      </c>
      <c r="F11" s="45">
        <v>-28093</v>
      </c>
      <c r="G11" s="45">
        <v>-28093</v>
      </c>
    </row>
    <row r="12" spans="1:7" ht="15" x14ac:dyDescent="0.25">
      <c r="A12" s="21" t="s">
        <v>30</v>
      </c>
      <c r="B12" s="43" t="s">
        <v>44</v>
      </c>
      <c r="C12" s="43" t="s">
        <v>45</v>
      </c>
      <c r="D12" s="43" t="s">
        <v>33</v>
      </c>
      <c r="E12" s="43" t="s">
        <v>60</v>
      </c>
      <c r="F12" s="45">
        <v>-6500</v>
      </c>
      <c r="G12" s="45">
        <v>-6500</v>
      </c>
    </row>
    <row r="13" spans="1:7" ht="15" x14ac:dyDescent="0.25">
      <c r="A13" s="48" t="s">
        <v>41</v>
      </c>
      <c r="B13" s="48"/>
      <c r="C13" s="48"/>
      <c r="D13" s="48"/>
      <c r="E13" s="48"/>
      <c r="F13" s="24">
        <v>-34593</v>
      </c>
      <c r="G13" s="24">
        <v>-34593</v>
      </c>
    </row>
  </sheetData>
  <mergeCells count="9">
    <mergeCell ref="A9:D9"/>
    <mergeCell ref="E9:E10"/>
    <mergeCell ref="F9:F10"/>
    <mergeCell ref="G9:G10"/>
    <mergeCell ref="A3:G3"/>
    <mergeCell ref="A4:G4"/>
    <mergeCell ref="A5:E5"/>
    <mergeCell ref="B6:E6"/>
    <mergeCell ref="B7:E7"/>
  </mergeCells>
  <pageMargins left="0.47244094488188981" right="0.51181102362204722" top="0.43307086614173229" bottom="0.23622047244094491" header="0.27559055118110237" footer="0.27559055118110237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/>
  </sheetViews>
  <sheetFormatPr defaultRowHeight="12.75" customHeight="1" x14ac:dyDescent="0.25"/>
  <cols>
    <col min="1" max="1" width="13.28515625" customWidth="1"/>
    <col min="2" max="2" width="7.7109375" customWidth="1"/>
    <col min="3" max="3" width="4" customWidth="1"/>
    <col min="4" max="4" width="5.28515625" customWidth="1"/>
    <col min="5" max="5" width="20.5703125" customWidth="1"/>
    <col min="6" max="9" width="8" hidden="1"/>
    <col min="10" max="10" width="3.28515625" customWidth="1"/>
    <col min="11" max="11" width="14.42578125" customWidth="1"/>
    <col min="12" max="12" width="18" customWidth="1"/>
    <col min="13" max="13" width="10.140625" customWidth="1"/>
    <col min="14" max="14" width="16" customWidth="1"/>
    <col min="15" max="15" width="3.7109375" customWidth="1"/>
  </cols>
  <sheetData>
    <row r="1" spans="1:15" ht="15.75" x14ac:dyDescent="0.2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5" ht="13.7" customHeight="1" x14ac:dyDescent="0.25">
      <c r="A2" s="195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51" t="s">
        <v>71</v>
      </c>
      <c r="N2" s="188"/>
      <c r="O2" s="188"/>
    </row>
    <row r="3" spans="1:15" ht="1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N3" s="52"/>
      <c r="O3" s="52"/>
    </row>
    <row r="4" spans="1:15" ht="15" x14ac:dyDescent="0.25">
      <c r="A4" s="198" t="s">
        <v>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N4" s="189" t="s">
        <v>76</v>
      </c>
      <c r="O4" s="190"/>
    </row>
    <row r="5" spans="1:15" ht="15" x14ac:dyDescent="0.25">
      <c r="M5" s="61" t="s">
        <v>77</v>
      </c>
      <c r="N5" s="191" t="s">
        <v>78</v>
      </c>
      <c r="O5" s="192"/>
    </row>
    <row r="6" spans="1:15" ht="15" x14ac:dyDescent="0.25">
      <c r="A6" s="54"/>
      <c r="B6" s="55"/>
      <c r="C6" s="55"/>
      <c r="D6" s="55"/>
      <c r="E6" s="55"/>
      <c r="F6" s="55"/>
      <c r="G6" s="55"/>
      <c r="H6" s="55"/>
      <c r="I6" s="55"/>
      <c r="J6" s="196" t="s">
        <v>72</v>
      </c>
      <c r="K6" s="196"/>
      <c r="L6" s="196"/>
      <c r="M6" s="61" t="s">
        <v>79</v>
      </c>
      <c r="N6" s="181" t="s">
        <v>9</v>
      </c>
      <c r="O6" s="182"/>
    </row>
    <row r="7" spans="1:15" ht="15.2" customHeight="1" x14ac:dyDescent="0.25">
      <c r="A7" s="54" t="s">
        <v>64</v>
      </c>
      <c r="B7" s="55"/>
      <c r="C7" s="55"/>
      <c r="D7" s="55"/>
      <c r="E7" s="55"/>
      <c r="F7" s="55"/>
      <c r="G7" s="55"/>
      <c r="H7" s="55"/>
      <c r="I7" s="55"/>
      <c r="J7" s="54"/>
      <c r="K7" s="54"/>
      <c r="L7" s="54"/>
      <c r="M7" s="62"/>
      <c r="N7" s="193" t="s">
        <v>83</v>
      </c>
      <c r="O7" s="194"/>
    </row>
    <row r="8" spans="1:15" ht="15.2" customHeight="1" x14ac:dyDescent="0.25">
      <c r="A8" s="54" t="s">
        <v>65</v>
      </c>
      <c r="B8" s="197" t="s">
        <v>2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62" t="s">
        <v>80</v>
      </c>
      <c r="N8" s="185"/>
      <c r="O8" s="186"/>
    </row>
    <row r="9" spans="1:15" ht="15.2" customHeight="1" x14ac:dyDescent="0.25">
      <c r="A9" s="54"/>
      <c r="B9" s="56"/>
      <c r="C9" s="56"/>
      <c r="D9" s="56"/>
      <c r="E9" s="56"/>
      <c r="F9" s="56"/>
      <c r="G9" s="56"/>
      <c r="H9" s="56"/>
      <c r="I9" s="56"/>
      <c r="J9" s="56"/>
      <c r="K9" s="57" t="s">
        <v>66</v>
      </c>
      <c r="L9" s="58" t="s">
        <v>73</v>
      </c>
      <c r="M9" s="62" t="s">
        <v>81</v>
      </c>
      <c r="N9" s="173" t="s">
        <v>84</v>
      </c>
      <c r="O9" s="180"/>
    </row>
    <row r="10" spans="1:15" ht="15.2" customHeight="1" x14ac:dyDescent="0.25">
      <c r="A10" s="53" t="s">
        <v>67</v>
      </c>
      <c r="B10" s="197" t="s">
        <v>12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62" t="s">
        <v>80</v>
      </c>
      <c r="N10" s="183"/>
      <c r="O10" s="184"/>
    </row>
    <row r="11" spans="1:15" ht="15" x14ac:dyDescent="0.25">
      <c r="B11" s="199" t="s">
        <v>68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63"/>
      <c r="N11" s="185"/>
      <c r="O11" s="186"/>
    </row>
    <row r="12" spans="1:15" ht="15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60" t="s">
        <v>66</v>
      </c>
      <c r="L12" s="58" t="s">
        <v>74</v>
      </c>
      <c r="M12" s="60" t="s">
        <v>81</v>
      </c>
      <c r="N12" s="173" t="s">
        <v>84</v>
      </c>
      <c r="O12" s="180"/>
    </row>
    <row r="13" spans="1:15" ht="30.4" customHeight="1" x14ac:dyDescent="0.25">
      <c r="A13" s="179" t="s">
        <v>69</v>
      </c>
      <c r="B13" s="179"/>
      <c r="C13" s="197" t="s">
        <v>75</v>
      </c>
      <c r="D13" s="197"/>
      <c r="E13" s="197"/>
      <c r="F13" s="197"/>
      <c r="G13" s="197"/>
      <c r="H13" s="197"/>
      <c r="I13" s="197"/>
      <c r="J13" s="197"/>
      <c r="K13" s="197"/>
      <c r="L13" s="197"/>
      <c r="M13" s="62" t="s">
        <v>82</v>
      </c>
      <c r="N13" s="173" t="s">
        <v>85</v>
      </c>
      <c r="O13" s="174"/>
    </row>
    <row r="14" spans="1:15" ht="15" x14ac:dyDescent="0.25">
      <c r="A14" s="53" t="s">
        <v>86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62" t="s">
        <v>87</v>
      </c>
      <c r="N14" s="175" t="s">
        <v>26</v>
      </c>
      <c r="O14" s="176"/>
    </row>
    <row r="15" spans="1:15" ht="15" x14ac:dyDescent="0.25"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4"/>
      <c r="N15" s="55"/>
      <c r="O15" s="55"/>
    </row>
    <row r="16" spans="1:15" ht="15.2" customHeight="1" x14ac:dyDescent="0.25">
      <c r="A16" s="53" t="s">
        <v>88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64"/>
      <c r="N16" s="64"/>
      <c r="O16" s="64"/>
    </row>
    <row r="17" spans="1:15" ht="15" x14ac:dyDescent="0.25">
      <c r="B17" s="65"/>
      <c r="C17" s="178" t="s">
        <v>89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5" ht="15" x14ac:dyDescent="0.25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</row>
    <row r="19" spans="1:15" ht="15" x14ac:dyDescent="0.25">
      <c r="A19" s="140" t="s">
        <v>90</v>
      </c>
      <c r="B19" s="140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</row>
    <row r="20" spans="1:15" ht="15" x14ac:dyDescent="0.25">
      <c r="B20" s="54"/>
      <c r="C20" s="54"/>
      <c r="D20" s="54"/>
      <c r="E20" s="54"/>
      <c r="F20" s="66">
        <v>1</v>
      </c>
      <c r="G20" s="66">
        <v>1</v>
      </c>
      <c r="H20" s="66">
        <v>1</v>
      </c>
      <c r="I20" s="66">
        <v>1</v>
      </c>
      <c r="J20" s="54"/>
      <c r="K20" s="54"/>
      <c r="L20" s="54"/>
      <c r="M20" s="54"/>
      <c r="N20" s="54"/>
      <c r="O20" s="54"/>
    </row>
    <row r="21" spans="1:15" ht="26.45" customHeight="1" x14ac:dyDescent="0.25">
      <c r="A21" s="150" t="s">
        <v>91</v>
      </c>
      <c r="B21" s="151"/>
      <c r="C21" s="151"/>
      <c r="D21" s="151"/>
      <c r="E21" s="152"/>
      <c r="F21" s="141" t="s">
        <v>92</v>
      </c>
      <c r="G21" s="141" t="s">
        <v>93</v>
      </c>
      <c r="H21" s="141" t="s">
        <v>94</v>
      </c>
      <c r="I21" s="141" t="s">
        <v>95</v>
      </c>
      <c r="J21" s="146" t="s">
        <v>96</v>
      </c>
      <c r="K21" s="147"/>
      <c r="L21" s="147"/>
      <c r="M21" s="161" t="s">
        <v>97</v>
      </c>
      <c r="N21" s="162"/>
      <c r="O21" s="163"/>
    </row>
    <row r="22" spans="1:15" ht="12.75" customHeight="1" x14ac:dyDescent="0.25">
      <c r="A22" s="153"/>
      <c r="B22" s="154"/>
      <c r="C22" s="154"/>
      <c r="D22" s="154"/>
      <c r="E22" s="155"/>
      <c r="F22" s="142"/>
      <c r="G22" s="142"/>
      <c r="H22" s="142"/>
      <c r="I22" s="142"/>
      <c r="J22" s="170" t="s">
        <v>98</v>
      </c>
      <c r="K22" s="171"/>
      <c r="L22" s="159" t="s">
        <v>99</v>
      </c>
      <c r="M22" s="164"/>
      <c r="N22" s="165"/>
      <c r="O22" s="166"/>
    </row>
    <row r="23" spans="1:15" ht="12.75" customHeight="1" x14ac:dyDescent="0.25">
      <c r="A23" s="156"/>
      <c r="B23" s="157"/>
      <c r="C23" s="157"/>
      <c r="D23" s="157"/>
      <c r="E23" s="158"/>
      <c r="F23" s="143"/>
      <c r="G23" s="143"/>
      <c r="H23" s="143"/>
      <c r="I23" s="143"/>
      <c r="J23" s="167"/>
      <c r="K23" s="172"/>
      <c r="L23" s="160"/>
      <c r="M23" s="167"/>
      <c r="N23" s="168"/>
      <c r="O23" s="169"/>
    </row>
    <row r="24" spans="1:15" ht="13.5" customHeight="1" x14ac:dyDescent="0.25">
      <c r="A24" s="144">
        <v>1</v>
      </c>
      <c r="B24" s="144"/>
      <c r="C24" s="144"/>
      <c r="D24" s="144"/>
      <c r="E24" s="144"/>
      <c r="F24" s="67">
        <f>A24+F20</f>
        <v>2</v>
      </c>
      <c r="G24" s="67">
        <f>A24+F20+G20</f>
        <v>3</v>
      </c>
      <c r="H24" s="67">
        <f>A24+F20+G20+H20</f>
        <v>4</v>
      </c>
      <c r="I24" s="67">
        <f>A24+F20+G20+H20+I20</f>
        <v>5</v>
      </c>
      <c r="J24" s="148">
        <v>2</v>
      </c>
      <c r="K24" s="149"/>
      <c r="L24" s="68">
        <v>3</v>
      </c>
      <c r="M24" s="144">
        <v>4</v>
      </c>
      <c r="N24" s="144" t="s">
        <v>100</v>
      </c>
      <c r="O24" s="145"/>
    </row>
    <row r="25" spans="1:15" ht="13.35" customHeight="1" x14ac:dyDescent="0.25">
      <c r="A25" s="136" t="s">
        <v>101</v>
      </c>
      <c r="B25" s="137"/>
      <c r="C25" s="137"/>
      <c r="D25" s="137"/>
      <c r="E25" s="138"/>
      <c r="F25" s="69"/>
      <c r="G25" s="69"/>
      <c r="H25" s="69"/>
      <c r="I25" s="70"/>
      <c r="J25" s="131">
        <v>800</v>
      </c>
      <c r="K25" s="132"/>
      <c r="L25" s="71">
        <v>-28093</v>
      </c>
      <c r="M25" s="133"/>
      <c r="N25" s="134"/>
      <c r="O25" s="135"/>
    </row>
    <row r="26" spans="1:15" ht="13.35" customHeight="1" x14ac:dyDescent="0.25">
      <c r="A26" s="136" t="s">
        <v>102</v>
      </c>
      <c r="B26" s="137"/>
      <c r="C26" s="137"/>
      <c r="D26" s="137"/>
      <c r="E26" s="138"/>
      <c r="F26" s="69"/>
      <c r="G26" s="69"/>
      <c r="H26" s="69"/>
      <c r="I26" s="70"/>
      <c r="J26" s="131">
        <v>0</v>
      </c>
      <c r="K26" s="132"/>
      <c r="L26" s="71">
        <v>-6500</v>
      </c>
      <c r="M26" s="133"/>
      <c r="N26" s="134"/>
      <c r="O26" s="135"/>
    </row>
    <row r="27" spans="1:15" ht="13.35" customHeight="1" x14ac:dyDescent="0.25">
      <c r="A27" s="124" t="s">
        <v>41</v>
      </c>
      <c r="B27" s="124"/>
      <c r="C27" s="124"/>
      <c r="D27" s="124"/>
      <c r="E27" s="124"/>
      <c r="F27" s="72"/>
      <c r="G27" s="72"/>
      <c r="H27" s="72"/>
      <c r="I27" s="73"/>
      <c r="J27" s="125">
        <v>800</v>
      </c>
      <c r="K27" s="126"/>
      <c r="L27" s="74">
        <v>-34593</v>
      </c>
      <c r="M27" s="127"/>
      <c r="N27" s="127"/>
      <c r="O27" s="127"/>
    </row>
    <row r="28" spans="1:15" ht="15" x14ac:dyDescent="0.25"/>
    <row r="29" spans="1:15" ht="15" x14ac:dyDescent="0.25">
      <c r="M29" s="75" t="s">
        <v>103</v>
      </c>
      <c r="N29" s="76"/>
    </row>
    <row r="30" spans="1:15" ht="15" x14ac:dyDescent="0.25">
      <c r="M30" s="77"/>
      <c r="N30" s="78"/>
    </row>
    <row r="31" spans="1:15" ht="15" x14ac:dyDescent="0.25">
      <c r="M31" s="79" t="s">
        <v>104</v>
      </c>
      <c r="N31" s="80"/>
    </row>
    <row r="32" spans="1:15" ht="15" x14ac:dyDescent="0.25">
      <c r="A32" s="77"/>
      <c r="B32" s="77"/>
      <c r="C32" s="81"/>
      <c r="D32" s="81"/>
      <c r="E32" s="81"/>
    </row>
    <row r="33" spans="1:15" ht="15" x14ac:dyDescent="0.25">
      <c r="A33" s="128" t="s">
        <v>105</v>
      </c>
      <c r="B33" s="128"/>
      <c r="C33" s="128"/>
      <c r="D33" s="128"/>
      <c r="E33" s="128"/>
    </row>
    <row r="34" spans="1:15" ht="15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1:15" ht="15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2"/>
      <c r="L35" s="82"/>
      <c r="M35" s="82"/>
      <c r="N35" s="82"/>
      <c r="O35" s="82"/>
    </row>
    <row r="36" spans="1:15" ht="15.2" customHeight="1" x14ac:dyDescent="0.25">
      <c r="A36" s="129" t="s">
        <v>106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30"/>
      <c r="M36" s="130"/>
      <c r="N36" s="130"/>
      <c r="O36" s="130"/>
    </row>
    <row r="37" spans="1:15" ht="15.2" customHeight="1" x14ac:dyDescent="0.25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30"/>
      <c r="M37" s="130"/>
      <c r="N37" s="130"/>
      <c r="O37" s="130"/>
    </row>
  </sheetData>
  <mergeCells count="48">
    <mergeCell ref="A1:L1"/>
    <mergeCell ref="A2:K2"/>
    <mergeCell ref="J6:L6"/>
    <mergeCell ref="B8:L8"/>
    <mergeCell ref="C13:L13"/>
    <mergeCell ref="A4:L4"/>
    <mergeCell ref="B11:L11"/>
    <mergeCell ref="B10:L10"/>
    <mergeCell ref="N9:O9"/>
    <mergeCell ref="N12:O12"/>
    <mergeCell ref="N6:O6"/>
    <mergeCell ref="N10:O11"/>
    <mergeCell ref="M1:O1"/>
    <mergeCell ref="N2:O2"/>
    <mergeCell ref="N4:O4"/>
    <mergeCell ref="N5:O5"/>
    <mergeCell ref="N7:O8"/>
    <mergeCell ref="N13:O13"/>
    <mergeCell ref="N14:O14"/>
    <mergeCell ref="B16:L16"/>
    <mergeCell ref="C17:O17"/>
    <mergeCell ref="A18:O18"/>
    <mergeCell ref="A13:B13"/>
    <mergeCell ref="C19:O19"/>
    <mergeCell ref="A19:B19"/>
    <mergeCell ref="I21:I23"/>
    <mergeCell ref="M24:O24"/>
    <mergeCell ref="J21:L21"/>
    <mergeCell ref="J24:K24"/>
    <mergeCell ref="H21:H23"/>
    <mergeCell ref="A21:E23"/>
    <mergeCell ref="L22:L23"/>
    <mergeCell ref="F21:F23"/>
    <mergeCell ref="A24:E24"/>
    <mergeCell ref="G21:G23"/>
    <mergeCell ref="M21:O23"/>
    <mergeCell ref="J22:K23"/>
    <mergeCell ref="J25:K25"/>
    <mergeCell ref="M25:O25"/>
    <mergeCell ref="A25:E25"/>
    <mergeCell ref="J26:K26"/>
    <mergeCell ref="M26:O26"/>
    <mergeCell ref="A26:E26"/>
    <mergeCell ref="A27:E27"/>
    <mergeCell ref="J27:K27"/>
    <mergeCell ref="M27:O27"/>
    <mergeCell ref="A33:E33"/>
    <mergeCell ref="A36:O37"/>
  </mergeCells>
  <pageMargins left="0.78740157480314965" right="0.39370078740157483" top="0.39370078740157483" bottom="0.39370078740157483" header="0.27559055118110237" footer="0.27559055118110237"/>
  <pageSetup paperSize="9" fitToHeight="0"/>
  <headerFooter>
    <oddFooter>&amp;CСтраница &amp;P из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10" workbookViewId="0">
      <selection activeCell="M26" sqref="M26:O26"/>
    </sheetView>
  </sheetViews>
  <sheetFormatPr defaultRowHeight="12.75" customHeight="1" x14ac:dyDescent="0.25"/>
  <cols>
    <col min="1" max="1" width="13.28515625" customWidth="1"/>
    <col min="2" max="2" width="7.7109375" customWidth="1"/>
    <col min="3" max="3" width="4" customWidth="1"/>
    <col min="4" max="4" width="5.28515625" customWidth="1"/>
    <col min="5" max="5" width="20.5703125" customWidth="1"/>
    <col min="6" max="9" width="8" hidden="1"/>
    <col min="10" max="10" width="3.28515625" customWidth="1"/>
    <col min="11" max="11" width="14.42578125" customWidth="1"/>
    <col min="12" max="12" width="18" customWidth="1"/>
    <col min="13" max="13" width="10.140625" customWidth="1"/>
    <col min="14" max="14" width="16" customWidth="1"/>
    <col min="15" max="15" width="3.7109375" customWidth="1"/>
  </cols>
  <sheetData>
    <row r="1" spans="1:15" ht="15.75" x14ac:dyDescent="0.2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5" ht="13.7" customHeight="1" x14ac:dyDescent="0.25">
      <c r="A2" s="195" t="s">
        <v>70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51" t="s">
        <v>71</v>
      </c>
      <c r="N2" s="188"/>
      <c r="O2" s="188"/>
    </row>
    <row r="3" spans="1:15" ht="15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N3" s="52"/>
      <c r="O3" s="52"/>
    </row>
    <row r="4" spans="1:15" ht="15" x14ac:dyDescent="0.25">
      <c r="A4" s="198" t="s">
        <v>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N4" s="189" t="s">
        <v>76</v>
      </c>
      <c r="O4" s="190"/>
    </row>
    <row r="5" spans="1:15" ht="15" x14ac:dyDescent="0.25">
      <c r="M5" s="61" t="s">
        <v>77</v>
      </c>
      <c r="N5" s="191" t="s">
        <v>78</v>
      </c>
      <c r="O5" s="192"/>
    </row>
    <row r="6" spans="1:15" ht="15" x14ac:dyDescent="0.25">
      <c r="A6" s="54"/>
      <c r="B6" s="55"/>
      <c r="C6" s="55"/>
      <c r="D6" s="55"/>
      <c r="E6" s="55"/>
      <c r="F6" s="55"/>
      <c r="G6" s="55"/>
      <c r="H6" s="55"/>
      <c r="I6" s="55"/>
      <c r="J6" s="196" t="s">
        <v>72</v>
      </c>
      <c r="K6" s="196"/>
      <c r="L6" s="196"/>
      <c r="M6" s="61" t="s">
        <v>79</v>
      </c>
      <c r="N6" s="181" t="s">
        <v>9</v>
      </c>
      <c r="O6" s="182"/>
    </row>
    <row r="7" spans="1:15" ht="15.2" customHeight="1" x14ac:dyDescent="0.25">
      <c r="A7" s="54" t="s">
        <v>64</v>
      </c>
      <c r="B7" s="55"/>
      <c r="C7" s="55"/>
      <c r="D7" s="55"/>
      <c r="E7" s="55"/>
      <c r="F7" s="55"/>
      <c r="G7" s="55"/>
      <c r="H7" s="55"/>
      <c r="I7" s="55"/>
      <c r="J7" s="54"/>
      <c r="K7" s="54"/>
      <c r="L7" s="54"/>
      <c r="M7" s="62"/>
      <c r="N7" s="193" t="s">
        <v>83</v>
      </c>
      <c r="O7" s="194"/>
    </row>
    <row r="8" spans="1:15" ht="15.2" customHeight="1" x14ac:dyDescent="0.25">
      <c r="A8" s="54" t="s">
        <v>65</v>
      </c>
      <c r="B8" s="197" t="s">
        <v>12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62" t="s">
        <v>80</v>
      </c>
      <c r="N8" s="185"/>
      <c r="O8" s="186"/>
    </row>
    <row r="9" spans="1:15" ht="15.2" customHeight="1" x14ac:dyDescent="0.25">
      <c r="A9" s="54"/>
      <c r="B9" s="56"/>
      <c r="C9" s="56"/>
      <c r="D9" s="56"/>
      <c r="E9" s="56"/>
      <c r="F9" s="56"/>
      <c r="G9" s="56"/>
      <c r="H9" s="56"/>
      <c r="I9" s="56"/>
      <c r="J9" s="56"/>
      <c r="K9" s="57" t="s">
        <v>66</v>
      </c>
      <c r="L9" s="58" t="s">
        <v>74</v>
      </c>
      <c r="M9" s="62" t="s">
        <v>81</v>
      </c>
      <c r="N9" s="173" t="s">
        <v>84</v>
      </c>
      <c r="O9" s="180"/>
    </row>
    <row r="10" spans="1:15" ht="15.2" customHeight="1" x14ac:dyDescent="0.25">
      <c r="A10" s="53" t="s">
        <v>67</v>
      </c>
      <c r="B10" s="197" t="s">
        <v>12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62" t="s">
        <v>80</v>
      </c>
      <c r="N10" s="183"/>
      <c r="O10" s="184"/>
    </row>
    <row r="11" spans="1:15" ht="15" x14ac:dyDescent="0.25">
      <c r="B11" s="199" t="s">
        <v>68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63"/>
      <c r="N11" s="185"/>
      <c r="O11" s="186"/>
    </row>
    <row r="12" spans="1:15" ht="15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60" t="s">
        <v>66</v>
      </c>
      <c r="L12" s="58" t="s">
        <v>74</v>
      </c>
      <c r="M12" s="60" t="s">
        <v>81</v>
      </c>
      <c r="N12" s="173" t="s">
        <v>84</v>
      </c>
      <c r="O12" s="180"/>
    </row>
    <row r="13" spans="1:15" ht="30.4" customHeight="1" x14ac:dyDescent="0.25">
      <c r="A13" s="179" t="s">
        <v>69</v>
      </c>
      <c r="B13" s="179"/>
      <c r="C13" s="197" t="s">
        <v>75</v>
      </c>
      <c r="D13" s="197"/>
      <c r="E13" s="197"/>
      <c r="F13" s="197"/>
      <c r="G13" s="197"/>
      <c r="H13" s="197"/>
      <c r="I13" s="197"/>
      <c r="J13" s="197"/>
      <c r="K13" s="197"/>
      <c r="L13" s="197"/>
      <c r="M13" s="62" t="s">
        <v>82</v>
      </c>
      <c r="N13" s="173" t="s">
        <v>85</v>
      </c>
      <c r="O13" s="174"/>
    </row>
    <row r="14" spans="1:15" ht="15" x14ac:dyDescent="0.25">
      <c r="A14" s="53" t="s">
        <v>86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62" t="s">
        <v>87</v>
      </c>
      <c r="N14" s="175" t="s">
        <v>26</v>
      </c>
      <c r="O14" s="176"/>
    </row>
    <row r="15" spans="1:15" ht="15" x14ac:dyDescent="0.25"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4"/>
      <c r="N15" s="55"/>
      <c r="O15" s="55"/>
    </row>
    <row r="16" spans="1:15" ht="15.2" customHeight="1" x14ac:dyDescent="0.25">
      <c r="A16" s="53" t="s">
        <v>88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64"/>
      <c r="N16" s="64"/>
      <c r="O16" s="64"/>
    </row>
    <row r="17" spans="1:15" ht="15" x14ac:dyDescent="0.25">
      <c r="B17" s="65"/>
      <c r="C17" s="178" t="s">
        <v>89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5" ht="15" x14ac:dyDescent="0.25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</row>
    <row r="19" spans="1:15" ht="15" x14ac:dyDescent="0.25">
      <c r="A19" s="140" t="s">
        <v>90</v>
      </c>
      <c r="B19" s="140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</row>
    <row r="20" spans="1:15" ht="15" x14ac:dyDescent="0.25">
      <c r="B20" s="54"/>
      <c r="C20" s="54"/>
      <c r="D20" s="54"/>
      <c r="E20" s="54"/>
      <c r="F20" s="66">
        <v>1</v>
      </c>
      <c r="G20" s="66">
        <v>1</v>
      </c>
      <c r="H20" s="66">
        <v>1</v>
      </c>
      <c r="I20" s="66">
        <v>1</v>
      </c>
      <c r="J20" s="54"/>
      <c r="K20" s="54"/>
      <c r="L20" s="54"/>
      <c r="M20" s="54"/>
      <c r="N20" s="54"/>
      <c r="O20" s="54"/>
    </row>
    <row r="21" spans="1:15" ht="26.45" customHeight="1" x14ac:dyDescent="0.25">
      <c r="A21" s="150" t="s">
        <v>91</v>
      </c>
      <c r="B21" s="151"/>
      <c r="C21" s="151"/>
      <c r="D21" s="151"/>
      <c r="E21" s="152"/>
      <c r="F21" s="141" t="s">
        <v>92</v>
      </c>
      <c r="G21" s="141" t="s">
        <v>93</v>
      </c>
      <c r="H21" s="141" t="s">
        <v>94</v>
      </c>
      <c r="I21" s="141" t="s">
        <v>95</v>
      </c>
      <c r="J21" s="146" t="s">
        <v>96</v>
      </c>
      <c r="K21" s="147"/>
      <c r="L21" s="147"/>
      <c r="M21" s="161" t="s">
        <v>97</v>
      </c>
      <c r="N21" s="162"/>
      <c r="O21" s="163"/>
    </row>
    <row r="22" spans="1:15" ht="12.75" customHeight="1" x14ac:dyDescent="0.25">
      <c r="A22" s="153"/>
      <c r="B22" s="154"/>
      <c r="C22" s="154"/>
      <c r="D22" s="154"/>
      <c r="E22" s="155"/>
      <c r="F22" s="142"/>
      <c r="G22" s="142"/>
      <c r="H22" s="142"/>
      <c r="I22" s="142"/>
      <c r="J22" s="170" t="s">
        <v>98</v>
      </c>
      <c r="K22" s="171"/>
      <c r="L22" s="159" t="s">
        <v>99</v>
      </c>
      <c r="M22" s="164"/>
      <c r="N22" s="165"/>
      <c r="O22" s="166"/>
    </row>
    <row r="23" spans="1:15" ht="12.75" customHeight="1" x14ac:dyDescent="0.25">
      <c r="A23" s="156"/>
      <c r="B23" s="157"/>
      <c r="C23" s="157"/>
      <c r="D23" s="157"/>
      <c r="E23" s="158"/>
      <c r="F23" s="143"/>
      <c r="G23" s="143"/>
      <c r="H23" s="143"/>
      <c r="I23" s="143"/>
      <c r="J23" s="167"/>
      <c r="K23" s="172"/>
      <c r="L23" s="160"/>
      <c r="M23" s="167"/>
      <c r="N23" s="168"/>
      <c r="O23" s="169"/>
    </row>
    <row r="24" spans="1:15" ht="13.5" customHeight="1" x14ac:dyDescent="0.25">
      <c r="A24" s="144">
        <v>1</v>
      </c>
      <c r="B24" s="144"/>
      <c r="C24" s="144"/>
      <c r="D24" s="144"/>
      <c r="E24" s="144"/>
      <c r="F24" s="67">
        <f>A24+F20</f>
        <v>2</v>
      </c>
      <c r="G24" s="67">
        <f>A24+F20+G20</f>
        <v>3</v>
      </c>
      <c r="H24" s="67">
        <f>A24+F20+G20+H20</f>
        <v>4</v>
      </c>
      <c r="I24" s="67">
        <f>A24+F20+G20+H20+I20</f>
        <v>5</v>
      </c>
      <c r="J24" s="148">
        <v>2</v>
      </c>
      <c r="K24" s="149"/>
      <c r="L24" s="68">
        <v>3</v>
      </c>
      <c r="M24" s="144">
        <v>4</v>
      </c>
      <c r="N24" s="144" t="s">
        <v>100</v>
      </c>
      <c r="O24" s="145"/>
    </row>
    <row r="25" spans="1:15" ht="37.5" customHeight="1" x14ac:dyDescent="0.25">
      <c r="A25" s="206" t="s">
        <v>101</v>
      </c>
      <c r="B25" s="207"/>
      <c r="C25" s="207"/>
      <c r="D25" s="207"/>
      <c r="E25" s="208"/>
      <c r="F25" s="95"/>
      <c r="G25" s="95"/>
      <c r="H25" s="95"/>
      <c r="I25" s="96"/>
      <c r="J25" s="210">
        <v>800</v>
      </c>
      <c r="K25" s="211"/>
      <c r="L25" s="97">
        <v>-28093</v>
      </c>
      <c r="M25" s="212" t="s">
        <v>118</v>
      </c>
      <c r="N25" s="213"/>
      <c r="O25" s="214"/>
    </row>
    <row r="26" spans="1:15" ht="24.75" customHeight="1" x14ac:dyDescent="0.25">
      <c r="A26" s="206" t="s">
        <v>102</v>
      </c>
      <c r="B26" s="207"/>
      <c r="C26" s="207"/>
      <c r="D26" s="207"/>
      <c r="E26" s="208"/>
      <c r="F26" s="95"/>
      <c r="G26" s="95"/>
      <c r="H26" s="95"/>
      <c r="I26" s="96"/>
      <c r="J26" s="210">
        <v>0</v>
      </c>
      <c r="K26" s="211"/>
      <c r="L26" s="97">
        <v>-6500</v>
      </c>
      <c r="M26" s="215" t="s">
        <v>107</v>
      </c>
      <c r="N26" s="216"/>
      <c r="O26" s="217"/>
    </row>
    <row r="27" spans="1:15" ht="24.75" customHeight="1" x14ac:dyDescent="0.25">
      <c r="A27" s="206" t="s">
        <v>115</v>
      </c>
      <c r="B27" s="207"/>
      <c r="C27" s="207"/>
      <c r="D27" s="207"/>
      <c r="E27" s="208"/>
      <c r="F27" s="98"/>
      <c r="G27" s="98"/>
      <c r="H27" s="98"/>
      <c r="I27" s="99"/>
      <c r="J27" s="100"/>
      <c r="K27" s="101">
        <v>2020</v>
      </c>
      <c r="L27" s="100">
        <v>-980</v>
      </c>
      <c r="M27" s="200" t="s">
        <v>110</v>
      </c>
      <c r="N27" s="201"/>
      <c r="O27" s="202"/>
    </row>
    <row r="28" spans="1:15" ht="24.75" customHeight="1" x14ac:dyDescent="0.25">
      <c r="A28" s="206" t="s">
        <v>114</v>
      </c>
      <c r="B28" s="207"/>
      <c r="C28" s="207"/>
      <c r="D28" s="207"/>
      <c r="E28" s="208"/>
      <c r="F28" s="98"/>
      <c r="G28" s="98"/>
      <c r="H28" s="98"/>
      <c r="I28" s="99"/>
      <c r="J28" s="100"/>
      <c r="K28" s="101">
        <f>9992683+980</f>
        <v>9993663</v>
      </c>
      <c r="L28" s="100">
        <v>980</v>
      </c>
      <c r="M28" s="203" t="s">
        <v>111</v>
      </c>
      <c r="N28" s="204"/>
      <c r="O28" s="205"/>
    </row>
    <row r="29" spans="1:15" ht="24.75" customHeight="1" x14ac:dyDescent="0.25">
      <c r="A29" s="206" t="s">
        <v>114</v>
      </c>
      <c r="B29" s="207"/>
      <c r="C29" s="207"/>
      <c r="D29" s="207"/>
      <c r="E29" s="208"/>
      <c r="F29" s="98"/>
      <c r="G29" s="98"/>
      <c r="H29" s="98"/>
      <c r="I29" s="99"/>
      <c r="J29" s="100"/>
      <c r="K29" s="101">
        <f>9993663+L29</f>
        <v>9923256</v>
      </c>
      <c r="L29" s="100">
        <v>-70407</v>
      </c>
      <c r="M29" s="203" t="s">
        <v>112</v>
      </c>
      <c r="N29" s="204"/>
      <c r="O29" s="205"/>
    </row>
    <row r="30" spans="1:15" ht="24.75" customHeight="1" x14ac:dyDescent="0.25">
      <c r="A30" s="206" t="s">
        <v>116</v>
      </c>
      <c r="B30" s="207"/>
      <c r="C30" s="207"/>
      <c r="D30" s="207"/>
      <c r="E30" s="208"/>
      <c r="F30" s="98"/>
      <c r="G30" s="98"/>
      <c r="H30" s="98"/>
      <c r="I30" s="99"/>
      <c r="J30" s="100"/>
      <c r="K30" s="101">
        <v>100000</v>
      </c>
      <c r="L30" s="100">
        <v>100000</v>
      </c>
      <c r="M30" s="203" t="s">
        <v>108</v>
      </c>
      <c r="N30" s="204"/>
      <c r="O30" s="205"/>
    </row>
    <row r="31" spans="1:15" ht="24.75" customHeight="1" x14ac:dyDescent="0.25">
      <c r="A31" s="206" t="s">
        <v>117</v>
      </c>
      <c r="B31" s="207"/>
      <c r="C31" s="207"/>
      <c r="D31" s="207"/>
      <c r="E31" s="208"/>
      <c r="F31" s="98"/>
      <c r="G31" s="98"/>
      <c r="H31" s="98"/>
      <c r="I31" s="99"/>
      <c r="J31" s="100"/>
      <c r="K31" s="101">
        <v>12000</v>
      </c>
      <c r="L31" s="100">
        <v>5000</v>
      </c>
      <c r="M31" s="203" t="s">
        <v>109</v>
      </c>
      <c r="N31" s="204"/>
      <c r="O31" s="205"/>
    </row>
    <row r="32" spans="1:15" ht="13.35" customHeight="1" x14ac:dyDescent="0.25">
      <c r="A32" s="84"/>
      <c r="B32" s="85"/>
      <c r="C32" s="85"/>
      <c r="D32" s="85"/>
      <c r="E32" s="86"/>
      <c r="F32" s="87"/>
      <c r="G32" s="87"/>
      <c r="H32" s="87"/>
      <c r="I32" s="88"/>
      <c r="J32" s="89"/>
      <c r="K32" s="90"/>
      <c r="L32" s="91"/>
      <c r="M32" s="92"/>
      <c r="N32" s="93"/>
      <c r="O32" s="94"/>
    </row>
    <row r="33" spans="1:15" ht="13.35" customHeight="1" x14ac:dyDescent="0.25">
      <c r="A33" s="124" t="s">
        <v>41</v>
      </c>
      <c r="B33" s="124"/>
      <c r="C33" s="124"/>
      <c r="D33" s="124"/>
      <c r="E33" s="124"/>
      <c r="F33" s="72"/>
      <c r="G33" s="72"/>
      <c r="H33" s="72"/>
      <c r="I33" s="73"/>
      <c r="J33" s="125"/>
      <c r="K33" s="126"/>
      <c r="L33" s="74">
        <f>L25+L26+L27+L28+L29+L30+L31</f>
        <v>0</v>
      </c>
      <c r="M33" s="127"/>
      <c r="N33" s="127"/>
      <c r="O33" s="127"/>
    </row>
    <row r="34" spans="1:15" ht="15" x14ac:dyDescent="0.25"/>
    <row r="35" spans="1:15" ht="15" x14ac:dyDescent="0.25">
      <c r="M35" s="75" t="s">
        <v>103</v>
      </c>
      <c r="N35" s="76"/>
    </row>
    <row r="36" spans="1:15" ht="15" x14ac:dyDescent="0.25">
      <c r="M36" s="77"/>
      <c r="N36" s="78"/>
    </row>
    <row r="37" spans="1:15" ht="15" x14ac:dyDescent="0.25">
      <c r="M37" s="79" t="s">
        <v>104</v>
      </c>
      <c r="N37" s="80"/>
    </row>
    <row r="38" spans="1:15" ht="15" x14ac:dyDescent="0.25">
      <c r="A38" s="77"/>
      <c r="B38" s="77"/>
      <c r="C38" s="81"/>
      <c r="D38" s="81"/>
      <c r="E38" s="81"/>
    </row>
    <row r="39" spans="1:15" ht="15" x14ac:dyDescent="0.25">
      <c r="A39" s="209" t="s">
        <v>113</v>
      </c>
      <c r="B39" s="128"/>
      <c r="C39" s="128"/>
      <c r="D39" s="128"/>
      <c r="E39" s="128"/>
    </row>
    <row r="40" spans="1:15" ht="15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5" ht="15" x14ac:dyDescent="0.2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2"/>
      <c r="L41" s="82"/>
      <c r="M41" s="82"/>
      <c r="N41" s="82"/>
      <c r="O41" s="82"/>
    </row>
    <row r="42" spans="1:15" ht="15.2" customHeight="1" x14ac:dyDescent="0.25">
      <c r="A42" s="129" t="s">
        <v>106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30"/>
      <c r="M42" s="130"/>
      <c r="N42" s="130"/>
      <c r="O42" s="130"/>
    </row>
    <row r="43" spans="1:15" ht="15.2" customHeight="1" x14ac:dyDescent="0.25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30"/>
      <c r="M43" s="130"/>
      <c r="N43" s="130"/>
      <c r="O43" s="130"/>
    </row>
  </sheetData>
  <mergeCells count="58">
    <mergeCell ref="A1:L1"/>
    <mergeCell ref="A2:K2"/>
    <mergeCell ref="J6:L6"/>
    <mergeCell ref="B8:L8"/>
    <mergeCell ref="C13:L13"/>
    <mergeCell ref="A4:L4"/>
    <mergeCell ref="B11:L11"/>
    <mergeCell ref="B10:L10"/>
    <mergeCell ref="N9:O9"/>
    <mergeCell ref="N12:O12"/>
    <mergeCell ref="N6:O6"/>
    <mergeCell ref="N10:O11"/>
    <mergeCell ref="M1:O1"/>
    <mergeCell ref="N2:O2"/>
    <mergeCell ref="N4:O4"/>
    <mergeCell ref="N5:O5"/>
    <mergeCell ref="N7:O8"/>
    <mergeCell ref="N13:O13"/>
    <mergeCell ref="N14:O14"/>
    <mergeCell ref="B16:L16"/>
    <mergeCell ref="C17:O17"/>
    <mergeCell ref="A18:O18"/>
    <mergeCell ref="A13:B13"/>
    <mergeCell ref="C19:O19"/>
    <mergeCell ref="A19:B19"/>
    <mergeCell ref="I21:I23"/>
    <mergeCell ref="M24:O24"/>
    <mergeCell ref="J21:L21"/>
    <mergeCell ref="J24:K24"/>
    <mergeCell ref="H21:H23"/>
    <mergeCell ref="A21:E23"/>
    <mergeCell ref="L22:L23"/>
    <mergeCell ref="F21:F23"/>
    <mergeCell ref="A24:E24"/>
    <mergeCell ref="G21:G23"/>
    <mergeCell ref="M21:O23"/>
    <mergeCell ref="J22:K23"/>
    <mergeCell ref="J25:K25"/>
    <mergeCell ref="M25:O25"/>
    <mergeCell ref="A25:E25"/>
    <mergeCell ref="J26:K26"/>
    <mergeCell ref="M26:O26"/>
    <mergeCell ref="A26:E26"/>
    <mergeCell ref="A33:E33"/>
    <mergeCell ref="J33:K33"/>
    <mergeCell ref="M33:O33"/>
    <mergeCell ref="A39:E39"/>
    <mergeCell ref="A42:O43"/>
    <mergeCell ref="A27:E27"/>
    <mergeCell ref="A28:E28"/>
    <mergeCell ref="A29:E29"/>
    <mergeCell ref="A30:E30"/>
    <mergeCell ref="A31:E31"/>
    <mergeCell ref="M27:O27"/>
    <mergeCell ref="M30:O30"/>
    <mergeCell ref="M31:O31"/>
    <mergeCell ref="M28:O28"/>
    <mergeCell ref="M29:O29"/>
  </mergeCells>
  <pageMargins left="0.78740157480314965" right="0.39370078740157483" top="0.39370078740157483" bottom="0.39370078740157483" header="0.27559055118110237" footer="0.27559055118110237"/>
  <pageSetup paperSize="9" fitToHeight="0" orientation="portrait" r:id="rId1"/>
  <headerFooter>
    <oddFooter>&amp;CСтраница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Изменения лимитов (Администрац</vt:lpstr>
      <vt:lpstr>Изменения лимитов (Администр(2)</vt:lpstr>
      <vt:lpstr>СВОД_Изменения лимитов</vt:lpstr>
      <vt:lpstr>СВОД_Изменения общий</vt:lpstr>
      <vt:lpstr>бух.уч.(лимиты)</vt:lpstr>
      <vt:lpstr>бух.уч.(лимиты)-Администрация</vt:lpstr>
      <vt:lpstr>'бух.уч.(лимиты)'!IS_DOCUMENT</vt:lpstr>
      <vt:lpstr>'бух.уч.(лимиты)-Администрация'!IS_DOCUMENT</vt:lpstr>
      <vt:lpstr>'Изменения лимитов (Администр(2)'!IS_DOCUMENT</vt:lpstr>
      <vt:lpstr>'Изменения лимитов (Администрац'!IS_DOCUMENT</vt:lpstr>
      <vt:lpstr>'СВОД_Изменения лимитов'!IS_DOCUMENT</vt:lpstr>
      <vt:lpstr>'СВОД_Изменения общий'!IS_DOCUMENT</vt:lpstr>
      <vt:lpstr>'бух.уч.(лимиты)'!LAST_CELL</vt:lpstr>
      <vt:lpstr>'бух.уч.(лимиты)-Администрация'!LAST_CELL</vt:lpstr>
      <vt:lpstr>'Изменения лимитов (Администр(2)'!LAST_CELL</vt:lpstr>
      <vt:lpstr>'Изменения лимитов (Администрац'!LAST_CELL</vt:lpstr>
      <vt:lpstr>'СВОД_Изменения лимитов'!LAST_CELL</vt:lpstr>
      <vt:lpstr>'СВОД_Изменения общий'!LAST_CELL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rep:2.38.2.245</dc:description>
  <cp:lastModifiedBy>User</cp:lastModifiedBy>
  <dcterms:created xsi:type="dcterms:W3CDTF">2016-07-28T00:48:50Z</dcterms:created>
  <dcterms:modified xsi:type="dcterms:W3CDTF">2016-07-29T02:41:26Z</dcterms:modified>
</cp:coreProperties>
</file>