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80" windowWidth="9720" windowHeight="7260"/>
  </bookViews>
  <sheets>
    <sheet name="201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26" i="1" l="1"/>
  <c r="H11" i="1"/>
  <c r="H12" i="1"/>
  <c r="H13" i="1"/>
  <c r="H14" i="1"/>
  <c r="H16" i="1"/>
  <c r="H18" i="1"/>
  <c r="H19" i="1"/>
  <c r="H20" i="1"/>
  <c r="H21" i="1"/>
  <c r="H22" i="1"/>
  <c r="H23" i="1"/>
  <c r="H25" i="1"/>
  <c r="H10" i="1"/>
  <c r="G27" i="1" l="1"/>
  <c r="F27" i="1"/>
  <c r="H27" i="1" l="1"/>
</calcChain>
</file>

<file path=xl/sharedStrings.xml><?xml version="1.0" encoding="utf-8"?>
<sst xmlns="http://schemas.openxmlformats.org/spreadsheetml/2006/main" count="124" uniqueCount="115">
  <si>
    <t>по Администрации поселка Большая Ирба</t>
  </si>
  <si>
    <t>План на год</t>
  </si>
  <si>
    <t>% исполн</t>
  </si>
  <si>
    <t xml:space="preserve">Наименование налога </t>
  </si>
  <si>
    <t>Всего доходов</t>
  </si>
  <si>
    <t>налог на доходы физических лиц</t>
  </si>
  <si>
    <t>аренда земли</t>
  </si>
  <si>
    <t>аренда имущества</t>
  </si>
  <si>
    <t>налог на имущество</t>
  </si>
  <si>
    <t>земельный налог</t>
  </si>
  <si>
    <t>государственная пошлина</t>
  </si>
  <si>
    <t>доходы от продажи зем.участков</t>
  </si>
  <si>
    <t>субвенция на ВУС</t>
  </si>
  <si>
    <t>субсидия по выпадающим доходам</t>
  </si>
  <si>
    <t>субсидия на пожарную безопасность</t>
  </si>
  <si>
    <t>дотация на выравнив. бюдж.обеспеч.</t>
  </si>
  <si>
    <t>в том числе расходы на:</t>
  </si>
  <si>
    <t xml:space="preserve">  Культура </t>
  </si>
  <si>
    <t xml:space="preserve">Остаток средств на счете </t>
  </si>
  <si>
    <t xml:space="preserve">субвенция на администрат. правонарушения </t>
  </si>
  <si>
    <t>единый сельхоз.налог</t>
  </si>
  <si>
    <t>руб.</t>
  </si>
  <si>
    <t xml:space="preserve">  Субвенция в районный бюджет </t>
  </si>
  <si>
    <t>аккарицидная обработка от клещей</t>
  </si>
  <si>
    <t>спортивные мероприятия (гиревой спорт,  мини-футбол,Лыжня России;</t>
  </si>
  <si>
    <t xml:space="preserve">приобретение трактора 850,т.р., </t>
  </si>
  <si>
    <t>лапта, теннис, баскетбол, турнир по пауэрлифтингу,</t>
  </si>
  <si>
    <t>Замена глубинного насоса в с.Поначево 20,4т.р</t>
  </si>
  <si>
    <t>субсидия на повыш.зар.платы</t>
  </si>
  <si>
    <t xml:space="preserve">в том числе краевае средства </t>
  </si>
  <si>
    <t xml:space="preserve">расходы на оплату труда и начисления по оплате труда, </t>
  </si>
  <si>
    <t>ямочный ремонт</t>
  </si>
  <si>
    <t>Организация и проведение акарицидных обработок мест массового отдыха населения 11,4 т.р.</t>
  </si>
  <si>
    <t>Противоклещевая обработка (софинансирование)  11,4т.р</t>
  </si>
  <si>
    <t>т.р.</t>
  </si>
  <si>
    <t xml:space="preserve">Приобретение сирен оповещения </t>
  </si>
  <si>
    <t>26,0т.р.</t>
  </si>
  <si>
    <t>ремонт памятника 8,0т.р., ремонт фонтана,рыночного павильона 44,0т.р.,</t>
  </si>
  <si>
    <t>прочие работы по благоустройству - в с. Поначево 9,1т.р</t>
  </si>
  <si>
    <t>расходы на оплату труда и начисления по оплате труда; услуги.связи</t>
  </si>
  <si>
    <t>коммунальные услуги,материалы</t>
  </si>
  <si>
    <t>плата за негативное воздействие на окружающую среду 46,4т.р.и др.</t>
  </si>
  <si>
    <t>штраф налоговую 2,5т.р., плата за негативное воздействие на окружающую среду 14,4т.р.и др.</t>
  </si>
  <si>
    <t>канц.товары., обслуживание и приобретение 1С  ,Консультант+</t>
  </si>
  <si>
    <t xml:space="preserve">Содержание автомобиля - ГСМ ; зап.части к машине ; мед.осмотр </t>
  </si>
  <si>
    <t>земельный участок по ул.Ленина д.12,д,14</t>
  </si>
  <si>
    <t>Выполнение проектно-изыскательных работ по межеванию земельных участков 99,9 т.р</t>
  </si>
  <si>
    <t xml:space="preserve">  Другие общегосударственные вопросы:  в т.ч. </t>
  </si>
  <si>
    <t>Исполнитель:  Бланк С.Р.</t>
  </si>
  <si>
    <t xml:space="preserve">транспортные услуги по завозу земли,песка, вывоз мусора     </t>
  </si>
  <si>
    <r>
      <t>Доходная часть бюджета на 2011го</t>
    </r>
    <r>
      <rPr>
        <sz val="12"/>
        <rFont val="Arial"/>
        <family val="2"/>
        <charset val="204"/>
      </rPr>
      <t>д составила:  план  28553,2 тыс.руб.</t>
    </r>
  </si>
  <si>
    <r>
      <t>Расходная часть бюджета на 2011год</t>
    </r>
    <r>
      <rPr>
        <sz val="12"/>
        <rFont val="Arial"/>
        <family val="2"/>
        <charset val="204"/>
      </rPr>
      <t xml:space="preserve"> составила: план  31450,9тыс.руб.</t>
    </r>
  </si>
  <si>
    <t xml:space="preserve">  Глава муниципального образования:  487,6т.р.</t>
  </si>
  <si>
    <t xml:space="preserve">  Совет депутатов:  210,4 т.р</t>
  </si>
  <si>
    <t xml:space="preserve">  Центральный аппарат муницип.образования:  3793,1т.р.</t>
  </si>
  <si>
    <t xml:space="preserve">  Осуществление первичного воинского учета(федеральные средства)  299,7т.р</t>
  </si>
  <si>
    <t>Противоклещевая обработка (краевые)  16,0т.р.</t>
  </si>
  <si>
    <t xml:space="preserve">  Спорт  246,3т.р.</t>
  </si>
  <si>
    <t>53,9 т.р.</t>
  </si>
  <si>
    <t>17693,67руб.</t>
  </si>
  <si>
    <t>на 01.01.2012г.</t>
  </si>
  <si>
    <t xml:space="preserve">Содержание ДК Б.Ирба (оплата труда и выплаты по оплате труда, прочие расходы) </t>
  </si>
  <si>
    <t xml:space="preserve">  5714,5т.р.</t>
  </si>
  <si>
    <t>Услуги градостроительства и землепользования</t>
  </si>
  <si>
    <r>
      <t xml:space="preserve">  Библиотека  21,9т.р -  </t>
    </r>
    <r>
      <rPr>
        <sz val="12"/>
        <rFont val="Arial"/>
        <family val="2"/>
        <charset val="204"/>
      </rPr>
      <t>услуги связи 4,3т.р., ремонт   8,5т.р., материалы, основные средства 9,2т.р.</t>
    </r>
  </si>
  <si>
    <t>2923,1т.р.</t>
  </si>
  <si>
    <t>приобретение канцелярских товаров,услуги связи  административной комиссии 8,2т.р.</t>
  </si>
  <si>
    <t>Мероприятия по пожарной безопасности за счет краевых средств 282,5т.р.,за счет собст.16,6т.р.</t>
  </si>
  <si>
    <t>расходы на оплату труда и начисления по оплате труда 177,5т.р;</t>
  </si>
  <si>
    <t>Услуги связи 72,3т.р; коммунальные услуги 130,0т.р.;</t>
  </si>
  <si>
    <t>расходы на оплату труда и начисления по оплате труда   2749,0т.р.;суточные 3,2 т.р.</t>
  </si>
  <si>
    <t xml:space="preserve">ремонт администрации ; содержание компьютеров </t>
  </si>
  <si>
    <t>Коммунальное хозяйство 130,0 т.р.</t>
  </si>
  <si>
    <t>Уличное освещение  поселка Большая Ирба,с.Поначево 829,5 т.р.</t>
  </si>
  <si>
    <t>Приобретние ламп  уличного освещения 65,4 т.р.</t>
  </si>
  <si>
    <t>Обслуживание уличного освещения  116,7 т.р.</t>
  </si>
  <si>
    <t xml:space="preserve">  Содержание уличного освещения  182,1 т.р.</t>
  </si>
  <si>
    <t>установка дорожных знаков, искусственных неровностей  121,0 т.р.</t>
  </si>
  <si>
    <t>Разработка проекта  организации дорожного движения  85,0т.р.</t>
  </si>
  <si>
    <t>Содержание   дорог    726,4 т.р.</t>
  </si>
  <si>
    <t>199,9т.р,содержание дорог           321,4т.р.</t>
  </si>
  <si>
    <t>содержание кладбищ 23,0т.р., озеленение 0,6 т.р.</t>
  </si>
  <si>
    <t>содержание свалки 254,7 т.р. , приобретение спортивного комплекса 189,3т.р</t>
  </si>
  <si>
    <t>заливка катка 43,3 т.р.</t>
  </si>
  <si>
    <t>спортивный инвентарь(столы теннисные 3шт., мячи волейбольные,сетки волейбольные,  78,0 т.р.</t>
  </si>
  <si>
    <t>легкоатлетическая эстафета, день молодежи, Нвогодние гонки) 125,0 т.р.</t>
  </si>
  <si>
    <t>коммун.услуги 2189,6т.р.; вывоз мусора от ДК; услуги связи  ДК 16,5т.р.;</t>
  </si>
  <si>
    <t>установка ограждения клумб, вывоз мусора, детский отряд на благоустройстве</t>
  </si>
  <si>
    <t xml:space="preserve">оплата труда и выплаты  СДК с.Поначево за январь м-ц 66,1т.р.;приобретение угля для СДК 149,3 т.р. ; </t>
  </si>
  <si>
    <t>проведение  праздничных мероприятий 140,0  т.р.;</t>
  </si>
  <si>
    <t xml:space="preserve">за счет краевых средств  5633,3 т.р.; за счет местного бюджета  2144,6т.р. </t>
  </si>
  <si>
    <t xml:space="preserve">за счет краевых средств  1061,5 т.р.; за счет местного бюджета  431,9т.р. </t>
  </si>
  <si>
    <t xml:space="preserve">обслуж. банк. карт за счет краевых ср-в  11,1 т.р.; за счет ср-в местного бюджета  3,8т.р. </t>
  </si>
  <si>
    <t>Возмещение выпадающих доходов  ООО "Ирбинские Энергосети" 7777,9т.р.</t>
  </si>
  <si>
    <t>Возмещение коммунальных услуг физическим лицам 1508,3т.р.</t>
  </si>
  <si>
    <t xml:space="preserve">публикация постановлений, приобретение бланков, программ, </t>
  </si>
  <si>
    <t>Программа экстремизм и терроризм: охрана общественного порядка        144,0 т.р.</t>
  </si>
  <si>
    <t xml:space="preserve">приобретение сувениров, принтер, картридж 20,6т.р. </t>
  </si>
  <si>
    <t>коммунальные услуги имущества не переданного в аренду 18,6т.р, членские взносы в Совет МО 2,6т.р,</t>
  </si>
  <si>
    <r>
      <t xml:space="preserve">  Прочие работы по благоустройству: 854,6</t>
    </r>
    <r>
      <rPr>
        <sz val="12"/>
        <rFont val="Arial"/>
        <family val="2"/>
        <charset val="204"/>
      </rPr>
      <t xml:space="preserve"> т.р. </t>
    </r>
  </si>
  <si>
    <t>легкоатлетическая эстафета, день молодежи, Новогодние гонки) 125,0 т.р.</t>
  </si>
  <si>
    <t>спортивный инвентарь(столы теннисные 3шт., мячи волейбольные,сетки волейбольные, прочее  78,0 т.р.</t>
  </si>
  <si>
    <t>ремонт кочегарки в с.Поначево,ремонт в ДК (смена конвектора 3,1т.р., ремонт спортзала)</t>
  </si>
  <si>
    <t>глубинный насос 17,6 т.р.</t>
  </si>
  <si>
    <t>Ремонт водопровода ул.Ленина д.17,до гаража 91,0т.р.</t>
  </si>
  <si>
    <t xml:space="preserve">монтаж,  демонтаж новогодней елки 70т.р., елка 2012год. 47,3т.р. Новогодний городок 2012года 31,7, </t>
  </si>
  <si>
    <t>Субсидия по районной целевой программе (благоустройство 35,0т.р; работа с безработными 13,7т.р.)</t>
  </si>
  <si>
    <t>прочие поступления(Администрат.штраф, Возмещение от Военкомата)</t>
  </si>
  <si>
    <t xml:space="preserve">публикация постановлений 23,1т.р.,Материалы, тонер для принтера  4,0т.р.,связь 1,4т.р. </t>
  </si>
  <si>
    <t>обследование местности на наличие клещей 13,6 т.р.,</t>
  </si>
  <si>
    <t xml:space="preserve">Праздничные мероприятия  140,0  </t>
  </si>
  <si>
    <t xml:space="preserve">Отчет об исполнении бюджета за  2011 год </t>
  </si>
  <si>
    <t>исполнено   за  2012год   26725,6т.р.          93,6 %</t>
  </si>
  <si>
    <t xml:space="preserve"> исполнено    за  2012год     27269,4 т.р.         86,7  %   </t>
  </si>
  <si>
    <t>Исполнено за2012г.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</si>
</sst>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b/>
      <sz val="16"/>
      <name val="Arial"/>
      <family val="2"/>
      <charset val="204"/>
    </font>
    <font>
      <sz val="14"/>
      <name val="Arial"/>
      <family val="2"/>
      <charset val="204"/>
    </font>
    <font>
      <sz val="14"/>
      <name val="Arial"/>
    </font>
    <font>
      <sz val="12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3" fillId="0" borderId="3" xfId="0" applyFont="1" applyBorder="1"/>
    <xf numFmtId="0" fontId="0" fillId="0" borderId="4" xfId="0" applyBorder="1"/>
    <xf numFmtId="0" fontId="0" fillId="0" borderId="2" xfId="0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64" fontId="3" fillId="0" borderId="2" xfId="0" applyNumberFormat="1" applyFont="1" applyBorder="1"/>
    <xf numFmtId="2" fontId="0" fillId="0" borderId="0" xfId="0" applyNumberFormat="1"/>
    <xf numFmtId="164" fontId="0" fillId="0" borderId="0" xfId="0" applyNumberFormat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64" fontId="4" fillId="0" borderId="1" xfId="0" applyNumberFormat="1" applyFont="1" applyBorder="1"/>
    <xf numFmtId="2" fontId="4" fillId="0" borderId="0" xfId="0" applyNumberFormat="1" applyFon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0" xfId="0" applyFont="1" applyAlignment="1">
      <alignment horizontal="left"/>
    </xf>
    <xf numFmtId="164" fontId="4" fillId="0" borderId="2" xfId="0" applyNumberFormat="1" applyFont="1" applyBorder="1"/>
    <xf numFmtId="0" fontId="7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/>
    <xf numFmtId="2" fontId="4" fillId="0" borderId="10" xfId="0" applyNumberFormat="1" applyFont="1" applyBorder="1" applyAlignment="1">
      <alignment horizontal="center" wrapText="1"/>
    </xf>
    <xf numFmtId="2" fontId="4" fillId="0" borderId="11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3"/>
  <sheetViews>
    <sheetView tabSelected="1" topLeftCell="A103" workbookViewId="0">
      <selection activeCell="G10" sqref="G10"/>
    </sheetView>
  </sheetViews>
  <sheetFormatPr defaultRowHeight="12.75" x14ac:dyDescent="0.2"/>
  <cols>
    <col min="4" max="4" width="10.5703125" bestFit="1" customWidth="1"/>
    <col min="6" max="6" width="13.42578125" customWidth="1"/>
    <col min="7" max="7" width="15.5703125" customWidth="1"/>
    <col min="8" max="8" width="13.7109375" customWidth="1"/>
    <col min="9" max="9" width="12.5703125" customWidth="1"/>
  </cols>
  <sheetData>
    <row r="1" spans="1:10" ht="20.25" x14ac:dyDescent="0.3">
      <c r="A1" s="1" t="s">
        <v>111</v>
      </c>
      <c r="B1" s="1"/>
      <c r="C1" s="1"/>
      <c r="D1" s="1"/>
      <c r="E1" s="1"/>
      <c r="F1" s="1"/>
    </row>
    <row r="2" spans="1:10" ht="20.25" x14ac:dyDescent="0.3">
      <c r="A2" s="1" t="s">
        <v>0</v>
      </c>
      <c r="B2" s="1"/>
      <c r="C2" s="1"/>
      <c r="D2" s="1"/>
      <c r="E2" s="1"/>
      <c r="F2" s="1"/>
    </row>
    <row r="5" spans="1:10" ht="18" x14ac:dyDescent="0.25">
      <c r="A5" s="9" t="s">
        <v>50</v>
      </c>
      <c r="B5" s="10"/>
      <c r="C5" s="10"/>
      <c r="D5" s="10"/>
      <c r="E5" s="10"/>
      <c r="F5" s="10"/>
      <c r="G5" s="10"/>
      <c r="H5" s="10"/>
      <c r="I5" s="10"/>
      <c r="J5" s="3"/>
    </row>
    <row r="6" spans="1:10" ht="15" x14ac:dyDescent="0.2">
      <c r="A6" s="32" t="s">
        <v>112</v>
      </c>
      <c r="B6" s="32"/>
      <c r="C6" s="32"/>
      <c r="D6" s="32"/>
      <c r="E6" s="32"/>
      <c r="F6" s="32"/>
      <c r="G6" s="32"/>
      <c r="H6" s="32"/>
      <c r="I6" s="32"/>
    </row>
    <row r="8" spans="1:10" ht="18" customHeight="1" x14ac:dyDescent="0.2">
      <c r="A8" s="33" t="s">
        <v>3</v>
      </c>
      <c r="B8" s="34"/>
      <c r="C8" s="34"/>
      <c r="D8" s="34"/>
      <c r="E8" s="35"/>
      <c r="F8" s="42" t="s">
        <v>1</v>
      </c>
      <c r="G8" s="44" t="s">
        <v>114</v>
      </c>
      <c r="H8" s="26" t="s">
        <v>2</v>
      </c>
    </row>
    <row r="9" spans="1:10" ht="27.75" customHeight="1" x14ac:dyDescent="0.2">
      <c r="A9" s="36"/>
      <c r="B9" s="37"/>
      <c r="C9" s="37"/>
      <c r="D9" s="37"/>
      <c r="E9" s="38"/>
      <c r="F9" s="43"/>
      <c r="G9" s="45"/>
      <c r="H9" s="27"/>
    </row>
    <row r="10" spans="1:10" ht="15" x14ac:dyDescent="0.2">
      <c r="A10" s="39" t="s">
        <v>5</v>
      </c>
      <c r="B10" s="40"/>
      <c r="C10" s="40"/>
      <c r="D10" s="40"/>
      <c r="E10" s="41"/>
      <c r="F10" s="4">
        <v>4355.3999999999996</v>
      </c>
      <c r="G10" s="5">
        <v>4756</v>
      </c>
      <c r="H10" s="24">
        <f>G10/F10*100</f>
        <v>109.19777747164441</v>
      </c>
    </row>
    <row r="11" spans="1:10" ht="15" x14ac:dyDescent="0.2">
      <c r="A11" s="12" t="s">
        <v>6</v>
      </c>
      <c r="B11" s="13"/>
      <c r="C11" s="13"/>
      <c r="D11" s="13"/>
      <c r="E11" s="14"/>
      <c r="F11" s="5">
        <v>12167</v>
      </c>
      <c r="G11" s="5">
        <v>12473.8</v>
      </c>
      <c r="H11" s="24">
        <f t="shared" ref="H11:H27" si="0">G11/F11*100</f>
        <v>102.52157475137666</v>
      </c>
    </row>
    <row r="12" spans="1:10" ht="15" x14ac:dyDescent="0.2">
      <c r="A12" s="21" t="s">
        <v>7</v>
      </c>
      <c r="B12" s="22"/>
      <c r="C12" s="22"/>
      <c r="D12" s="22"/>
      <c r="E12" s="23"/>
      <c r="F12" s="5">
        <v>1190</v>
      </c>
      <c r="G12" s="5">
        <v>1163.3</v>
      </c>
      <c r="H12" s="24">
        <f t="shared" si="0"/>
        <v>97.756302521008394</v>
      </c>
    </row>
    <row r="13" spans="1:10" ht="15" x14ac:dyDescent="0.2">
      <c r="A13" s="15" t="s">
        <v>8</v>
      </c>
      <c r="B13" s="16"/>
      <c r="C13" s="16"/>
      <c r="D13" s="16"/>
      <c r="E13" s="17"/>
      <c r="F13" s="5">
        <v>102</v>
      </c>
      <c r="G13" s="5">
        <v>106.5</v>
      </c>
      <c r="H13" s="24">
        <f t="shared" si="0"/>
        <v>104.41176470588236</v>
      </c>
    </row>
    <row r="14" spans="1:10" ht="15" x14ac:dyDescent="0.2">
      <c r="A14" s="21" t="s">
        <v>9</v>
      </c>
      <c r="B14" s="22"/>
      <c r="C14" s="22"/>
      <c r="D14" s="22"/>
      <c r="E14" s="23"/>
      <c r="F14" s="5">
        <v>18.2</v>
      </c>
      <c r="G14" s="29">
        <v>19.2</v>
      </c>
      <c r="H14" s="24">
        <f t="shared" si="0"/>
        <v>105.4945054945055</v>
      </c>
    </row>
    <row r="15" spans="1:10" ht="15" x14ac:dyDescent="0.2">
      <c r="A15" s="46" t="s">
        <v>20</v>
      </c>
      <c r="B15" s="47"/>
      <c r="C15" s="47"/>
      <c r="D15" s="47"/>
      <c r="E15" s="48"/>
      <c r="F15" s="5">
        <v>0</v>
      </c>
      <c r="G15" s="5">
        <v>15.3</v>
      </c>
      <c r="H15" s="24"/>
    </row>
    <row r="16" spans="1:10" ht="15" x14ac:dyDescent="0.2">
      <c r="A16" s="21" t="s">
        <v>10</v>
      </c>
      <c r="B16" s="22"/>
      <c r="C16" s="22"/>
      <c r="D16" s="22"/>
      <c r="E16" s="23"/>
      <c r="F16" s="5">
        <v>66.400000000000006</v>
      </c>
      <c r="G16" s="5">
        <v>72</v>
      </c>
      <c r="H16" s="24">
        <f t="shared" si="0"/>
        <v>108.43373493975903</v>
      </c>
    </row>
    <row r="17" spans="1:10" ht="15" x14ac:dyDescent="0.2">
      <c r="A17" s="15" t="s">
        <v>11</v>
      </c>
      <c r="B17" s="16"/>
      <c r="C17" s="16"/>
      <c r="D17" s="16"/>
      <c r="E17" s="17"/>
      <c r="F17" s="5">
        <v>0</v>
      </c>
      <c r="G17" s="5">
        <v>32.799999999999997</v>
      </c>
      <c r="H17" s="24"/>
    </row>
    <row r="18" spans="1:10" ht="15" x14ac:dyDescent="0.2">
      <c r="A18" s="21" t="s">
        <v>12</v>
      </c>
      <c r="B18" s="22"/>
      <c r="C18" s="22"/>
      <c r="D18" s="22"/>
      <c r="E18" s="23"/>
      <c r="F18" s="5">
        <v>419.8</v>
      </c>
      <c r="G18" s="5">
        <v>316.7</v>
      </c>
      <c r="H18" s="24">
        <f t="shared" si="0"/>
        <v>75.440686040971883</v>
      </c>
    </row>
    <row r="19" spans="1:10" ht="15" x14ac:dyDescent="0.2">
      <c r="A19" s="15" t="s">
        <v>13</v>
      </c>
      <c r="B19" s="16"/>
      <c r="C19" s="16"/>
      <c r="D19" s="16"/>
      <c r="E19" s="17"/>
      <c r="F19" s="5">
        <v>9200.74</v>
      </c>
      <c r="G19" s="5">
        <v>6726</v>
      </c>
      <c r="H19" s="24">
        <f t="shared" si="0"/>
        <v>73.102815643089585</v>
      </c>
    </row>
    <row r="20" spans="1:10" ht="18" customHeight="1" x14ac:dyDescent="0.2">
      <c r="A20" s="49" t="s">
        <v>23</v>
      </c>
      <c r="B20" s="50"/>
      <c r="C20" s="50"/>
      <c r="D20" s="50"/>
      <c r="E20" s="51"/>
      <c r="F20" s="5">
        <v>16</v>
      </c>
      <c r="G20" s="5">
        <v>16</v>
      </c>
      <c r="H20" s="24">
        <f t="shared" si="0"/>
        <v>100</v>
      </c>
    </row>
    <row r="21" spans="1:10" ht="18" customHeight="1" x14ac:dyDescent="0.2">
      <c r="A21" s="46" t="s">
        <v>15</v>
      </c>
      <c r="B21" s="47"/>
      <c r="C21" s="47"/>
      <c r="D21" s="47"/>
      <c r="E21" s="48"/>
      <c r="F21" s="5">
        <v>400.2</v>
      </c>
      <c r="G21" s="5">
        <v>400.2</v>
      </c>
      <c r="H21" s="24">
        <f t="shared" si="0"/>
        <v>100</v>
      </c>
    </row>
    <row r="22" spans="1:10" ht="15" x14ac:dyDescent="0.2">
      <c r="A22" s="21" t="s">
        <v>14</v>
      </c>
      <c r="B22" s="22"/>
      <c r="C22" s="22"/>
      <c r="D22" s="22"/>
      <c r="E22" s="23"/>
      <c r="F22" s="5">
        <v>283.25</v>
      </c>
      <c r="G22" s="5">
        <v>283.25</v>
      </c>
      <c r="H22" s="24">
        <f t="shared" si="0"/>
        <v>100</v>
      </c>
    </row>
    <row r="23" spans="1:10" ht="15" x14ac:dyDescent="0.2">
      <c r="A23" s="15" t="s">
        <v>19</v>
      </c>
      <c r="B23" s="16"/>
      <c r="C23" s="16"/>
      <c r="D23" s="16"/>
      <c r="E23" s="17"/>
      <c r="F23" s="5">
        <v>8.1999999999999993</v>
      </c>
      <c r="G23" s="5">
        <v>8.1999999999999993</v>
      </c>
      <c r="H23" s="24">
        <f t="shared" si="0"/>
        <v>100</v>
      </c>
    </row>
    <row r="24" spans="1:10" ht="30" customHeight="1" x14ac:dyDescent="0.2">
      <c r="A24" s="52" t="s">
        <v>107</v>
      </c>
      <c r="B24" s="50"/>
      <c r="C24" s="50"/>
      <c r="D24" s="50"/>
      <c r="E24" s="51"/>
      <c r="F24" s="5">
        <v>1</v>
      </c>
      <c r="G24" s="5">
        <v>11.3</v>
      </c>
      <c r="H24" s="24"/>
    </row>
    <row r="25" spans="1:10" ht="15" customHeight="1" x14ac:dyDescent="0.2">
      <c r="A25" s="49" t="s">
        <v>28</v>
      </c>
      <c r="B25" s="50"/>
      <c r="C25" s="50"/>
      <c r="D25" s="50"/>
      <c r="E25" s="51"/>
      <c r="F25" s="5">
        <v>276.3</v>
      </c>
      <c r="G25" s="5">
        <v>276.3</v>
      </c>
      <c r="H25" s="24">
        <f t="shared" si="0"/>
        <v>100</v>
      </c>
    </row>
    <row r="26" spans="1:10" ht="44.25" customHeight="1" x14ac:dyDescent="0.2">
      <c r="A26" s="52" t="s">
        <v>106</v>
      </c>
      <c r="B26" s="50"/>
      <c r="C26" s="50"/>
      <c r="D26" s="50"/>
      <c r="E26" s="51"/>
      <c r="F26" s="5">
        <v>48.7</v>
      </c>
      <c r="G26" s="5">
        <v>48.7</v>
      </c>
      <c r="H26" s="24">
        <f t="shared" si="0"/>
        <v>100</v>
      </c>
    </row>
    <row r="27" spans="1:10" ht="18" x14ac:dyDescent="0.25">
      <c r="A27" s="6" t="s">
        <v>4</v>
      </c>
      <c r="B27" s="7"/>
      <c r="C27" s="7"/>
      <c r="D27" s="7"/>
      <c r="E27" s="8"/>
      <c r="F27" s="18">
        <f>F10+F11+F12+F13+F14+F20+F23+F16+F18+F19+F21+F22+L9+F24+F17+F15+F25+F26</f>
        <v>28553.190000000006</v>
      </c>
      <c r="G27" s="18">
        <f>SUM(G10:G26)</f>
        <v>26725.55</v>
      </c>
      <c r="H27" s="24">
        <f t="shared" si="0"/>
        <v>93.599174032743775</v>
      </c>
    </row>
    <row r="28" spans="1:10" ht="18" x14ac:dyDescent="0.25">
      <c r="A28" s="3"/>
      <c r="B28" s="3"/>
      <c r="F28" s="20"/>
      <c r="H28" s="19"/>
    </row>
    <row r="29" spans="1:10" ht="18" x14ac:dyDescent="0.25">
      <c r="A29" s="9" t="s">
        <v>51</v>
      </c>
      <c r="B29" s="10"/>
      <c r="C29" s="10"/>
      <c r="D29" s="10"/>
      <c r="E29" s="10"/>
      <c r="F29" s="10"/>
      <c r="G29" s="10"/>
      <c r="H29" s="10"/>
      <c r="I29" s="10"/>
      <c r="J29" s="3"/>
    </row>
    <row r="30" spans="1:10" ht="18" x14ac:dyDescent="0.25">
      <c r="A30" s="10" t="s">
        <v>113</v>
      </c>
      <c r="B30" s="10"/>
      <c r="C30" s="10"/>
      <c r="D30" s="10"/>
      <c r="E30" s="10"/>
      <c r="F30" s="10"/>
      <c r="G30" s="10"/>
      <c r="H30" s="10"/>
      <c r="I30" s="10"/>
      <c r="J30" s="3"/>
    </row>
    <row r="31" spans="1:10" ht="18" x14ac:dyDescent="0.25">
      <c r="A31" s="10" t="s">
        <v>16</v>
      </c>
      <c r="B31" s="10"/>
      <c r="C31" s="10"/>
      <c r="D31" s="10"/>
      <c r="E31" s="10"/>
      <c r="F31" s="10"/>
      <c r="G31" s="10"/>
      <c r="H31" s="10"/>
      <c r="I31" s="10"/>
      <c r="J31" s="3"/>
    </row>
    <row r="32" spans="1:10" ht="18" x14ac:dyDescent="0.25">
      <c r="A32" s="2" t="s">
        <v>53</v>
      </c>
      <c r="B32" s="10"/>
      <c r="C32" s="10"/>
      <c r="D32" s="10"/>
      <c r="E32" s="10"/>
      <c r="F32" s="10"/>
      <c r="G32" s="10"/>
      <c r="H32" s="10"/>
      <c r="I32" s="10"/>
    </row>
    <row r="33" spans="1:9" ht="15" x14ac:dyDescent="0.2">
      <c r="A33" s="10" t="s">
        <v>68</v>
      </c>
      <c r="B33" s="10"/>
      <c r="C33" s="10"/>
      <c r="D33" s="10"/>
      <c r="E33" s="10"/>
      <c r="F33" s="10"/>
      <c r="G33" s="10"/>
      <c r="H33" s="10"/>
      <c r="I33" s="10"/>
    </row>
    <row r="34" spans="1:9" ht="15" x14ac:dyDescent="0.2">
      <c r="A34" s="10" t="s">
        <v>108</v>
      </c>
      <c r="B34" s="10"/>
      <c r="C34" s="10"/>
      <c r="D34" s="10"/>
      <c r="E34" s="10"/>
      <c r="F34" s="10"/>
      <c r="G34" s="10"/>
      <c r="H34" s="10"/>
      <c r="I34" s="10"/>
    </row>
    <row r="35" spans="1:9" ht="15" x14ac:dyDescent="0.2">
      <c r="A35" s="10"/>
      <c r="B35" s="10"/>
      <c r="C35" s="10"/>
      <c r="D35" s="10"/>
      <c r="E35" s="10"/>
      <c r="F35" s="10"/>
      <c r="G35" s="10"/>
      <c r="H35" s="10"/>
      <c r="I35" s="10"/>
    </row>
    <row r="36" spans="1:9" ht="18" x14ac:dyDescent="0.25">
      <c r="A36" s="2" t="s">
        <v>52</v>
      </c>
      <c r="B36" s="10"/>
      <c r="C36" s="10"/>
      <c r="D36" s="10"/>
      <c r="E36" s="10"/>
      <c r="F36" s="10"/>
      <c r="G36" s="10"/>
      <c r="H36" s="10"/>
      <c r="I36" s="10"/>
    </row>
    <row r="37" spans="1:9" ht="15" x14ac:dyDescent="0.2">
      <c r="A37" s="10" t="s">
        <v>30</v>
      </c>
      <c r="B37" s="10"/>
      <c r="C37" s="10"/>
      <c r="D37" s="10"/>
      <c r="E37" s="10"/>
      <c r="F37" s="10"/>
      <c r="G37" s="10"/>
      <c r="H37" s="10"/>
      <c r="I37" s="10"/>
    </row>
    <row r="38" spans="1:9" ht="15" x14ac:dyDescent="0.2">
      <c r="A38" s="10"/>
      <c r="B38" s="10"/>
      <c r="C38" s="10"/>
      <c r="D38" s="10"/>
      <c r="E38" s="10"/>
      <c r="F38" s="10"/>
      <c r="G38" s="10"/>
      <c r="H38" s="10"/>
      <c r="I38" s="10"/>
    </row>
    <row r="39" spans="1:9" ht="18" x14ac:dyDescent="0.25">
      <c r="A39" s="2" t="s">
        <v>54</v>
      </c>
      <c r="B39" s="10"/>
      <c r="C39" s="10"/>
      <c r="D39" s="10"/>
      <c r="E39" s="10"/>
      <c r="F39" s="10"/>
      <c r="G39" s="10"/>
      <c r="H39" s="10"/>
      <c r="I39" s="10"/>
    </row>
    <row r="40" spans="1:9" ht="15" x14ac:dyDescent="0.2">
      <c r="A40" s="10" t="s">
        <v>70</v>
      </c>
      <c r="B40" s="10"/>
      <c r="C40" s="10"/>
      <c r="D40" s="10"/>
      <c r="E40" s="10"/>
      <c r="F40" s="10"/>
      <c r="G40" s="10"/>
      <c r="H40" s="10"/>
      <c r="I40" s="10"/>
    </row>
    <row r="41" spans="1:9" ht="15" hidden="1" x14ac:dyDescent="0.2">
      <c r="A41" s="10"/>
      <c r="B41" s="10"/>
      <c r="C41" s="10"/>
      <c r="D41" s="10"/>
      <c r="E41" s="10"/>
      <c r="F41" s="10"/>
      <c r="G41" s="10"/>
      <c r="H41" s="10"/>
      <c r="I41" s="10"/>
    </row>
    <row r="42" spans="1:9" ht="15" x14ac:dyDescent="0.2">
      <c r="A42" s="10" t="s">
        <v>69</v>
      </c>
      <c r="B42" s="10"/>
      <c r="C42" s="10"/>
      <c r="D42" s="10"/>
      <c r="E42" s="10"/>
      <c r="F42" s="10"/>
      <c r="G42" s="10"/>
      <c r="H42" s="10"/>
      <c r="I42" s="10"/>
    </row>
    <row r="43" spans="1:9" ht="15" x14ac:dyDescent="0.2">
      <c r="A43" s="10" t="s">
        <v>71</v>
      </c>
      <c r="B43" s="10"/>
      <c r="C43" s="10"/>
      <c r="D43" s="10"/>
      <c r="E43" s="10"/>
      <c r="F43" s="10"/>
      <c r="G43" s="10"/>
      <c r="H43" s="10"/>
      <c r="I43" s="10"/>
    </row>
    <row r="44" spans="1:9" ht="15" x14ac:dyDescent="0.2">
      <c r="A44" s="10" t="s">
        <v>44</v>
      </c>
      <c r="B44" s="10"/>
      <c r="C44" s="10"/>
      <c r="D44" s="10"/>
      <c r="E44" s="10"/>
      <c r="F44" s="10"/>
      <c r="G44" s="10"/>
      <c r="H44" s="10"/>
      <c r="I44" s="10"/>
    </row>
    <row r="45" spans="1:9" ht="15" x14ac:dyDescent="0.2">
      <c r="A45" s="10" t="s">
        <v>43</v>
      </c>
      <c r="B45" s="10"/>
      <c r="C45" s="10"/>
      <c r="D45" s="10"/>
      <c r="E45" s="10"/>
      <c r="F45" s="10"/>
      <c r="G45" s="10"/>
      <c r="H45" s="10"/>
      <c r="I45" s="10"/>
    </row>
    <row r="46" spans="1:9" ht="15" x14ac:dyDescent="0.2">
      <c r="A46" s="10" t="s">
        <v>95</v>
      </c>
      <c r="B46" s="10"/>
      <c r="C46" s="10"/>
      <c r="D46" s="10"/>
      <c r="E46" s="11"/>
      <c r="F46" s="10"/>
      <c r="G46" s="10"/>
      <c r="H46" s="10"/>
      <c r="I46" s="10"/>
    </row>
    <row r="47" spans="1:9" ht="15" x14ac:dyDescent="0.2">
      <c r="A47" s="11" t="s">
        <v>42</v>
      </c>
      <c r="B47" s="10"/>
      <c r="C47" s="10"/>
      <c r="D47" s="10"/>
      <c r="E47" s="10"/>
      <c r="F47" s="10"/>
      <c r="G47" s="10"/>
      <c r="H47" s="10"/>
      <c r="I47" s="10"/>
    </row>
    <row r="48" spans="1:9" ht="18" x14ac:dyDescent="0.25">
      <c r="A48" s="3"/>
    </row>
    <row r="49" spans="1:8" ht="21" customHeight="1" x14ac:dyDescent="0.25">
      <c r="A49" s="2" t="s">
        <v>47</v>
      </c>
    </row>
    <row r="50" spans="1:8" ht="15" customHeight="1" x14ac:dyDescent="0.2">
      <c r="A50" s="10" t="s">
        <v>66</v>
      </c>
      <c r="B50" s="10"/>
      <c r="C50" s="10"/>
      <c r="D50" s="10"/>
    </row>
    <row r="51" spans="1:8" ht="15" x14ac:dyDescent="0.2">
      <c r="A51" s="10" t="s">
        <v>109</v>
      </c>
    </row>
    <row r="52" spans="1:8" ht="15" x14ac:dyDescent="0.2">
      <c r="A52" s="10" t="s">
        <v>25</v>
      </c>
    </row>
    <row r="53" spans="1:8" ht="27" customHeight="1" x14ac:dyDescent="0.2">
      <c r="A53" s="31" t="s">
        <v>98</v>
      </c>
      <c r="B53" s="31"/>
      <c r="C53" s="31"/>
      <c r="D53" s="31"/>
      <c r="E53" s="31"/>
      <c r="F53" s="31"/>
      <c r="G53" s="31"/>
      <c r="H53" s="31"/>
    </row>
    <row r="55" spans="1:8" ht="15" x14ac:dyDescent="0.2">
      <c r="A55" s="10" t="s">
        <v>96</v>
      </c>
    </row>
    <row r="56" spans="1:8" ht="15" x14ac:dyDescent="0.2">
      <c r="A56" s="10" t="s">
        <v>97</v>
      </c>
    </row>
    <row r="57" spans="1:8" ht="15" x14ac:dyDescent="0.2">
      <c r="A57" s="10" t="s">
        <v>67</v>
      </c>
    </row>
    <row r="58" spans="1:8" ht="15" x14ac:dyDescent="0.2">
      <c r="A58" s="10" t="s">
        <v>35</v>
      </c>
      <c r="E58" s="10" t="s">
        <v>36</v>
      </c>
    </row>
    <row r="59" spans="1:8" ht="18" x14ac:dyDescent="0.25">
      <c r="A59" s="2" t="s">
        <v>55</v>
      </c>
    </row>
    <row r="60" spans="1:8" ht="15" x14ac:dyDescent="0.2">
      <c r="A60" s="10" t="s">
        <v>39</v>
      </c>
    </row>
    <row r="61" spans="1:8" ht="15" x14ac:dyDescent="0.2">
      <c r="A61" s="10" t="s">
        <v>40</v>
      </c>
    </row>
    <row r="62" spans="1:8" ht="15" x14ac:dyDescent="0.2">
      <c r="A62" s="10"/>
    </row>
    <row r="63" spans="1:8" ht="15.75" x14ac:dyDescent="0.25">
      <c r="A63" s="9" t="s">
        <v>46</v>
      </c>
    </row>
    <row r="64" spans="1:8" ht="15" x14ac:dyDescent="0.2">
      <c r="A64" s="10" t="s">
        <v>45</v>
      </c>
    </row>
    <row r="65" spans="1:5" ht="15" x14ac:dyDescent="0.2">
      <c r="A65" s="10"/>
    </row>
    <row r="66" spans="1:5" ht="18" x14ac:dyDescent="0.25">
      <c r="A66" s="3" t="s">
        <v>93</v>
      </c>
    </row>
    <row r="67" spans="1:5" ht="15" x14ac:dyDescent="0.2">
      <c r="A67" s="10" t="s">
        <v>90</v>
      </c>
    </row>
    <row r="68" spans="1:5" ht="15" x14ac:dyDescent="0.2">
      <c r="A68" s="10"/>
    </row>
    <row r="69" spans="1:5" ht="18" x14ac:dyDescent="0.25">
      <c r="A69" s="3" t="s">
        <v>94</v>
      </c>
    </row>
    <row r="70" spans="1:5" ht="15" x14ac:dyDescent="0.2">
      <c r="A70" s="10" t="s">
        <v>91</v>
      </c>
    </row>
    <row r="71" spans="1:5" ht="15" x14ac:dyDescent="0.2">
      <c r="A71" s="10" t="s">
        <v>92</v>
      </c>
    </row>
    <row r="72" spans="1:5" ht="15" x14ac:dyDescent="0.2">
      <c r="A72" s="10"/>
    </row>
    <row r="73" spans="1:5" ht="15.75" x14ac:dyDescent="0.25">
      <c r="A73" s="9" t="s">
        <v>72</v>
      </c>
    </row>
    <row r="74" spans="1:5" ht="15" x14ac:dyDescent="0.2">
      <c r="A74" s="10" t="s">
        <v>103</v>
      </c>
      <c r="E74" s="10" t="s">
        <v>27</v>
      </c>
    </row>
    <row r="75" spans="1:5" ht="15" x14ac:dyDescent="0.2">
      <c r="A75" s="10" t="s">
        <v>104</v>
      </c>
    </row>
    <row r="76" spans="1:5" ht="18" x14ac:dyDescent="0.25">
      <c r="A76" s="28" t="s">
        <v>73</v>
      </c>
    </row>
    <row r="77" spans="1:5" ht="18" x14ac:dyDescent="0.25">
      <c r="A77" s="2"/>
    </row>
    <row r="78" spans="1:5" ht="18" x14ac:dyDescent="0.25">
      <c r="A78" s="2" t="s">
        <v>76</v>
      </c>
    </row>
    <row r="79" spans="1:5" ht="15" x14ac:dyDescent="0.2">
      <c r="A79" s="10" t="s">
        <v>74</v>
      </c>
    </row>
    <row r="80" spans="1:5" ht="15" x14ac:dyDescent="0.2">
      <c r="A80" s="10" t="s">
        <v>75</v>
      </c>
    </row>
    <row r="81" spans="1:9" ht="15" x14ac:dyDescent="0.2">
      <c r="A81" s="10"/>
      <c r="E81" s="10"/>
    </row>
    <row r="82" spans="1:9" ht="18" x14ac:dyDescent="0.25">
      <c r="A82" s="2" t="s">
        <v>79</v>
      </c>
    </row>
    <row r="83" spans="1:9" ht="15" x14ac:dyDescent="0.2">
      <c r="A83" s="10" t="s">
        <v>77</v>
      </c>
    </row>
    <row r="84" spans="1:9" ht="15" x14ac:dyDescent="0.2">
      <c r="A84" s="10" t="s">
        <v>31</v>
      </c>
      <c r="B84" s="10"/>
      <c r="C84" s="10" t="s">
        <v>80</v>
      </c>
      <c r="D84" s="10"/>
      <c r="E84" s="10"/>
      <c r="F84" s="10"/>
    </row>
    <row r="85" spans="1:9" ht="15" x14ac:dyDescent="0.2">
      <c r="A85" s="10" t="s">
        <v>78</v>
      </c>
    </row>
    <row r="86" spans="1:9" ht="18" x14ac:dyDescent="0.25">
      <c r="A86" s="2" t="s">
        <v>99</v>
      </c>
    </row>
    <row r="87" spans="1:9" ht="15" x14ac:dyDescent="0.2">
      <c r="A87" s="11" t="s">
        <v>82</v>
      </c>
      <c r="B87" s="11"/>
      <c r="C87" s="11"/>
      <c r="D87" s="11"/>
      <c r="F87" s="11"/>
      <c r="G87" s="11"/>
      <c r="H87" s="11"/>
      <c r="I87" s="11"/>
    </row>
    <row r="88" spans="1:9" ht="15" x14ac:dyDescent="0.2">
      <c r="A88" s="11" t="s">
        <v>38</v>
      </c>
    </row>
    <row r="89" spans="1:9" ht="15" x14ac:dyDescent="0.2">
      <c r="A89" s="11" t="s">
        <v>87</v>
      </c>
    </row>
    <row r="90" spans="1:9" ht="15" x14ac:dyDescent="0.2">
      <c r="A90" s="11" t="s">
        <v>49</v>
      </c>
    </row>
    <row r="91" spans="1:9" ht="15" x14ac:dyDescent="0.2">
      <c r="A91" s="11" t="s">
        <v>37</v>
      </c>
    </row>
    <row r="92" spans="1:9" ht="15" x14ac:dyDescent="0.2">
      <c r="A92" s="11" t="s">
        <v>81</v>
      </c>
    </row>
    <row r="93" spans="1:9" ht="18" x14ac:dyDescent="0.25">
      <c r="A93" s="3" t="s">
        <v>17</v>
      </c>
      <c r="C93" s="3" t="s">
        <v>65</v>
      </c>
    </row>
    <row r="94" spans="1:9" ht="15" x14ac:dyDescent="0.2">
      <c r="A94" s="11" t="s">
        <v>88</v>
      </c>
    </row>
    <row r="95" spans="1:9" ht="15" x14ac:dyDescent="0.2">
      <c r="A95" s="10" t="s">
        <v>105</v>
      </c>
    </row>
    <row r="96" spans="1:9" ht="15" x14ac:dyDescent="0.2">
      <c r="A96" s="11" t="s">
        <v>86</v>
      </c>
      <c r="B96" s="11"/>
      <c r="C96" s="11"/>
      <c r="D96" s="11"/>
      <c r="E96" s="11"/>
      <c r="F96" s="11"/>
      <c r="G96" s="11"/>
      <c r="H96" s="11"/>
      <c r="I96" s="11"/>
    </row>
    <row r="97" spans="1:9" ht="15" x14ac:dyDescent="0.2">
      <c r="A97" s="11" t="s">
        <v>89</v>
      </c>
      <c r="B97" s="11"/>
      <c r="C97" s="11"/>
      <c r="D97" s="11"/>
      <c r="E97" s="11"/>
      <c r="F97" s="11"/>
      <c r="G97" s="11"/>
      <c r="H97" s="11"/>
      <c r="I97" s="11"/>
    </row>
    <row r="98" spans="1:9" ht="15" x14ac:dyDescent="0.2">
      <c r="A98" s="10" t="s">
        <v>102</v>
      </c>
      <c r="B98" s="11"/>
      <c r="C98" s="11"/>
      <c r="D98" s="11"/>
      <c r="E98" s="11"/>
      <c r="F98" s="11"/>
      <c r="G98" s="11"/>
      <c r="H98" s="11"/>
      <c r="I98" s="11"/>
    </row>
    <row r="99" spans="1:9" ht="15" x14ac:dyDescent="0.2">
      <c r="A99" s="11" t="s">
        <v>41</v>
      </c>
      <c r="B99" s="11"/>
      <c r="C99" s="11"/>
      <c r="D99" s="11"/>
      <c r="E99" s="11"/>
      <c r="F99" s="11"/>
      <c r="G99" s="11"/>
      <c r="H99" s="11"/>
      <c r="I99" s="11"/>
    </row>
    <row r="100" spans="1:9" ht="15" x14ac:dyDescent="0.2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ht="18" x14ac:dyDescent="0.25">
      <c r="A101" s="3" t="s">
        <v>64</v>
      </c>
      <c r="B101" s="11"/>
      <c r="C101" s="11"/>
      <c r="D101" s="11"/>
      <c r="E101" s="11"/>
      <c r="F101" s="11"/>
      <c r="G101" s="11"/>
      <c r="H101" s="11"/>
      <c r="I101" s="11"/>
    </row>
    <row r="102" spans="1:9" ht="11.25" customHeight="1" x14ac:dyDescent="0.25">
      <c r="A102" s="3"/>
      <c r="B102" s="11"/>
      <c r="C102" s="11"/>
      <c r="D102" s="11"/>
      <c r="E102" s="11"/>
      <c r="F102" s="11"/>
      <c r="G102" s="11"/>
      <c r="H102" s="11"/>
      <c r="I102" s="11"/>
    </row>
    <row r="103" spans="1:9" ht="14.25" customHeight="1" x14ac:dyDescent="0.25">
      <c r="A103" s="9" t="s">
        <v>32</v>
      </c>
      <c r="B103" s="11"/>
      <c r="C103" s="11"/>
      <c r="D103" s="11"/>
      <c r="E103" s="11"/>
      <c r="F103" s="11"/>
      <c r="G103" s="11"/>
      <c r="H103" s="11"/>
      <c r="I103" s="11"/>
    </row>
    <row r="104" spans="1:9" ht="16.5" customHeight="1" x14ac:dyDescent="0.2">
      <c r="A104" s="11" t="s">
        <v>33</v>
      </c>
      <c r="B104" s="11"/>
      <c r="C104" s="11"/>
      <c r="D104" s="11"/>
      <c r="E104" s="11"/>
      <c r="F104" s="11"/>
      <c r="G104" s="11"/>
      <c r="H104" s="11"/>
      <c r="I104" s="11"/>
    </row>
    <row r="105" spans="1:9" ht="15" customHeight="1" x14ac:dyDescent="0.2">
      <c r="A105" s="11" t="s">
        <v>56</v>
      </c>
      <c r="B105" s="11"/>
      <c r="C105" s="11"/>
      <c r="D105" s="11"/>
      <c r="E105" s="11"/>
      <c r="F105" s="11"/>
      <c r="G105" s="11"/>
      <c r="H105" s="11"/>
      <c r="I105" s="11"/>
    </row>
    <row r="106" spans="1:9" ht="15" customHeight="1" x14ac:dyDescent="0.2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ht="18" x14ac:dyDescent="0.25">
      <c r="A107" s="3" t="s">
        <v>57</v>
      </c>
      <c r="B107" s="11"/>
      <c r="C107" s="11"/>
      <c r="D107" s="11"/>
      <c r="E107" s="11"/>
      <c r="F107" s="11"/>
      <c r="G107" s="11"/>
      <c r="H107" s="11"/>
      <c r="I107" s="11"/>
    </row>
    <row r="108" spans="1:9" ht="15" customHeight="1" x14ac:dyDescent="0.25">
      <c r="A108" s="11" t="s">
        <v>83</v>
      </c>
      <c r="B108" s="30"/>
      <c r="C108" s="11"/>
      <c r="D108" s="11"/>
      <c r="E108" s="11"/>
      <c r="F108" s="11"/>
      <c r="G108" s="11"/>
      <c r="H108" s="11"/>
      <c r="I108" s="11"/>
    </row>
    <row r="109" spans="1:9" ht="15.75" customHeight="1" x14ac:dyDescent="0.2">
      <c r="A109" s="11" t="s">
        <v>24</v>
      </c>
      <c r="B109" s="11"/>
      <c r="C109" s="11"/>
      <c r="D109" s="11"/>
      <c r="E109" s="11"/>
      <c r="F109" s="11"/>
      <c r="G109" s="11"/>
      <c r="H109" s="11"/>
      <c r="I109" s="11"/>
    </row>
    <row r="110" spans="1:9" ht="15" x14ac:dyDescent="0.2">
      <c r="A110" s="11" t="s">
        <v>26</v>
      </c>
      <c r="B110" s="11"/>
      <c r="C110" s="11"/>
      <c r="D110" s="11"/>
      <c r="E110" s="11"/>
      <c r="F110" s="11"/>
      <c r="G110" s="11"/>
      <c r="H110" s="11"/>
      <c r="I110" s="11"/>
    </row>
    <row r="111" spans="1:9" ht="15" x14ac:dyDescent="0.2">
      <c r="A111" s="11" t="s">
        <v>85</v>
      </c>
      <c r="B111" s="11"/>
      <c r="C111" s="11"/>
      <c r="D111" s="11"/>
      <c r="E111" s="11"/>
      <c r="F111" s="11"/>
      <c r="G111" s="11"/>
      <c r="H111" s="11"/>
      <c r="I111" s="11"/>
    </row>
    <row r="112" spans="1:9" ht="15" x14ac:dyDescent="0.2">
      <c r="A112" s="11" t="s">
        <v>84</v>
      </c>
      <c r="B112" s="11"/>
      <c r="C112" s="11"/>
      <c r="D112" s="11"/>
      <c r="E112" s="11"/>
      <c r="F112" s="11"/>
      <c r="G112" s="11"/>
      <c r="H112" s="11"/>
      <c r="I112" s="11"/>
    </row>
    <row r="113" spans="1:10" ht="15" x14ac:dyDescent="0.2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10" ht="18" x14ac:dyDescent="0.25">
      <c r="A114" s="3" t="s">
        <v>22</v>
      </c>
      <c r="F114" s="3" t="s">
        <v>62</v>
      </c>
    </row>
    <row r="115" spans="1:10" ht="15" x14ac:dyDescent="0.2">
      <c r="A115" s="11"/>
    </row>
    <row r="116" spans="1:10" ht="15" x14ac:dyDescent="0.2">
      <c r="A116" s="11" t="s">
        <v>61</v>
      </c>
      <c r="I116">
        <v>5660.6</v>
      </c>
      <c r="J116" t="s">
        <v>34</v>
      </c>
    </row>
    <row r="117" spans="1:10" ht="15" x14ac:dyDescent="0.2">
      <c r="A117" s="11"/>
    </row>
    <row r="118" spans="1:10" ht="15" x14ac:dyDescent="0.2">
      <c r="A118" s="11" t="s">
        <v>63</v>
      </c>
      <c r="H118" s="11" t="s">
        <v>58</v>
      </c>
    </row>
    <row r="119" spans="1:10" ht="15" x14ac:dyDescent="0.2">
      <c r="A119" s="11"/>
    </row>
    <row r="120" spans="1:10" ht="15" x14ac:dyDescent="0.2">
      <c r="A120" s="11" t="s">
        <v>18</v>
      </c>
      <c r="E120" s="11" t="s">
        <v>60</v>
      </c>
      <c r="F120" s="11"/>
      <c r="G120" s="25">
        <v>2354053.71</v>
      </c>
      <c r="H120" s="11" t="s">
        <v>21</v>
      </c>
    </row>
    <row r="121" spans="1:10" x14ac:dyDescent="0.2">
      <c r="B121" t="s">
        <v>29</v>
      </c>
      <c r="G121" t="s">
        <v>59</v>
      </c>
    </row>
    <row r="123" spans="1:10" x14ac:dyDescent="0.2">
      <c r="A123" t="s">
        <v>48</v>
      </c>
    </row>
  </sheetData>
  <mergeCells count="12">
    <mergeCell ref="A53:H53"/>
    <mergeCell ref="A6:I6"/>
    <mergeCell ref="A8:E9"/>
    <mergeCell ref="A10:E10"/>
    <mergeCell ref="F8:F9"/>
    <mergeCell ref="G8:G9"/>
    <mergeCell ref="A15:E15"/>
    <mergeCell ref="A20:E20"/>
    <mergeCell ref="A21:E21"/>
    <mergeCell ref="A26:E26"/>
    <mergeCell ref="A25:E25"/>
    <mergeCell ref="A24:E24"/>
  </mergeCells>
  <phoneticPr fontId="0" type="noConversion"/>
  <pageMargins left="0.78740157480314965" right="0" top="0" bottom="0" header="0" footer="0"/>
  <pageSetup paperSize="9" scale="84" fitToHeight="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5:K31"/>
  <sheetViews>
    <sheetView topLeftCell="A7" workbookViewId="0">
      <selection activeCell="B24" sqref="B24"/>
    </sheetView>
  </sheetViews>
  <sheetFormatPr defaultRowHeight="12.75" x14ac:dyDescent="0.2"/>
  <cols>
    <col min="1" max="1" width="1.42578125" customWidth="1"/>
  </cols>
  <sheetData>
    <row r="15" spans="2:11" ht="22.5" customHeight="1" x14ac:dyDescent="0.25">
      <c r="B15" s="2" t="s">
        <v>77</v>
      </c>
      <c r="C15" s="2"/>
      <c r="D15" s="2"/>
      <c r="E15" s="2"/>
      <c r="F15" s="2"/>
      <c r="G15" s="2"/>
      <c r="H15" s="2"/>
      <c r="I15" s="2"/>
      <c r="J15" s="2"/>
      <c r="K15" s="2"/>
    </row>
    <row r="16" spans="2:11" ht="22.5" customHeight="1" x14ac:dyDescent="0.25">
      <c r="B16" s="2" t="s">
        <v>31</v>
      </c>
      <c r="C16" s="2"/>
      <c r="E16" s="2" t="s">
        <v>80</v>
      </c>
      <c r="F16" s="2"/>
      <c r="G16" s="2"/>
      <c r="H16" s="2"/>
      <c r="I16" s="2"/>
      <c r="J16" s="2"/>
      <c r="K16" s="2"/>
    </row>
    <row r="17" spans="2:11" ht="22.5" customHeight="1" x14ac:dyDescent="0.25">
      <c r="B17" s="2" t="s">
        <v>78</v>
      </c>
      <c r="C17" s="2"/>
      <c r="D17" s="2"/>
      <c r="E17" s="2"/>
      <c r="F17" s="2"/>
      <c r="G17" s="2"/>
      <c r="H17" s="2"/>
      <c r="I17" s="2"/>
      <c r="J17" s="2"/>
      <c r="K17" s="2"/>
    </row>
    <row r="18" spans="2:11" ht="22.5" customHeight="1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2:11" ht="22.5" customHeight="1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2:11" ht="51" customHeight="1" x14ac:dyDescent="0.25">
      <c r="B20" s="53" t="s">
        <v>82</v>
      </c>
      <c r="C20" s="53"/>
      <c r="D20" s="53"/>
      <c r="E20" s="53"/>
      <c r="F20" s="53"/>
      <c r="G20" s="53"/>
      <c r="H20" s="53"/>
      <c r="I20" s="53"/>
      <c r="J20" s="2"/>
      <c r="K20" s="2"/>
    </row>
    <row r="21" spans="2:11" ht="22.5" customHeight="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2:11" ht="22.5" customHeight="1" x14ac:dyDescent="0.25">
      <c r="B22" s="2" t="s">
        <v>25</v>
      </c>
      <c r="C22" s="2"/>
      <c r="D22" s="2"/>
      <c r="E22" s="2"/>
      <c r="F22" s="2"/>
      <c r="G22" s="2"/>
      <c r="H22" s="2"/>
      <c r="I22" s="2"/>
      <c r="J22" s="2"/>
      <c r="K22" s="2"/>
    </row>
    <row r="23" spans="2:11" ht="22.5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 ht="22.5" customHeight="1" x14ac:dyDescent="0.25">
      <c r="B24" s="2" t="s">
        <v>110</v>
      </c>
      <c r="C24" s="2"/>
      <c r="D24" s="2"/>
      <c r="E24" s="2"/>
      <c r="F24" s="2"/>
      <c r="G24" s="2"/>
      <c r="H24" s="2"/>
      <c r="I24" s="2"/>
      <c r="J24" s="2"/>
      <c r="K24" s="2"/>
    </row>
    <row r="25" spans="2:11" ht="22.5" customHeight="1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2:11" ht="22.5" customHeight="1" x14ac:dyDescent="0.25">
      <c r="B26" s="2" t="s">
        <v>83</v>
      </c>
      <c r="C26" s="2"/>
      <c r="D26" s="2"/>
      <c r="E26" s="2"/>
      <c r="F26" s="2"/>
      <c r="G26" s="2"/>
      <c r="H26" s="2"/>
      <c r="I26" s="2"/>
      <c r="J26" s="2"/>
      <c r="K26" s="2"/>
    </row>
    <row r="27" spans="2:11" ht="22.5" customHeight="1" x14ac:dyDescent="0.25">
      <c r="B27" s="2" t="s">
        <v>24</v>
      </c>
      <c r="C27" s="2"/>
      <c r="D27" s="2"/>
      <c r="E27" s="2"/>
      <c r="F27" s="2"/>
      <c r="G27" s="2"/>
      <c r="H27" s="2"/>
      <c r="I27" s="2"/>
      <c r="J27" s="2"/>
      <c r="K27" s="2"/>
    </row>
    <row r="28" spans="2:11" ht="22.5" customHeight="1" x14ac:dyDescent="0.25">
      <c r="B28" s="2" t="s">
        <v>26</v>
      </c>
      <c r="C28" s="2"/>
      <c r="D28" s="2"/>
      <c r="E28" s="2"/>
      <c r="F28" s="2"/>
      <c r="G28" s="2"/>
      <c r="H28" s="2"/>
      <c r="I28" s="2"/>
      <c r="J28" s="2"/>
      <c r="K28" s="2"/>
    </row>
    <row r="29" spans="2:11" ht="22.5" customHeight="1" x14ac:dyDescent="0.25">
      <c r="B29" s="2" t="s">
        <v>100</v>
      </c>
      <c r="C29" s="2"/>
      <c r="D29" s="2"/>
      <c r="E29" s="2"/>
      <c r="F29" s="2"/>
      <c r="G29" s="2"/>
      <c r="H29" s="2"/>
      <c r="I29" s="2"/>
      <c r="J29" s="2"/>
      <c r="K29" s="2"/>
    </row>
    <row r="30" spans="2:11" ht="33" customHeight="1" x14ac:dyDescent="0.25">
      <c r="B30" s="53" t="s">
        <v>101</v>
      </c>
      <c r="C30" s="53"/>
      <c r="D30" s="53"/>
      <c r="E30" s="53"/>
      <c r="F30" s="53"/>
      <c r="G30" s="53"/>
      <c r="H30" s="53"/>
      <c r="I30" s="53"/>
      <c r="J30" s="2"/>
      <c r="K30" s="2"/>
    </row>
    <row r="31" spans="2:11" ht="33" customHeight="1" x14ac:dyDescent="0.25">
      <c r="J31" s="2"/>
      <c r="K31" s="2"/>
    </row>
  </sheetData>
  <mergeCells count="2">
    <mergeCell ref="B30:I30"/>
    <mergeCell ref="B20:I2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2012-02-15T07:53:40Z</cp:lastPrinted>
  <dcterms:created xsi:type="dcterms:W3CDTF">1996-10-08T23:32:33Z</dcterms:created>
  <dcterms:modified xsi:type="dcterms:W3CDTF">2012-03-28T03:56:32Z</dcterms:modified>
</cp:coreProperties>
</file>