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45" windowWidth="15480" windowHeight="9300"/>
  </bookViews>
  <sheets>
    <sheet name="Лист1" sheetId="1" r:id="rId1"/>
  </sheets>
  <definedNames>
    <definedName name="_xlnm.Print_Titles" localSheetId="0">Лист1!$5:$6</definedName>
  </definedNames>
  <calcPr calcId="145621" refMode="R1C1"/>
</workbook>
</file>

<file path=xl/calcChain.xml><?xml version="1.0" encoding="utf-8"?>
<calcChain xmlns="http://schemas.openxmlformats.org/spreadsheetml/2006/main">
  <c r="F35" i="1" l="1"/>
  <c r="G28" i="1"/>
  <c r="F28" i="1"/>
  <c r="G24" i="1" l="1"/>
  <c r="G8" i="1"/>
  <c r="F8" i="1"/>
  <c r="G27" i="1"/>
  <c r="G35" i="1" s="1"/>
  <c r="G15" i="1"/>
  <c r="F15" i="1"/>
  <c r="G20" i="1"/>
  <c r="G22" i="1"/>
  <c r="F22" i="1"/>
  <c r="G7" i="1" l="1"/>
  <c r="F24" i="1"/>
  <c r="F20" i="1"/>
  <c r="F7" i="1" s="1"/>
  <c r="F27" i="1" l="1"/>
</calcChain>
</file>

<file path=xl/sharedStrings.xml><?xml version="1.0" encoding="utf-8"?>
<sst xmlns="http://schemas.openxmlformats.org/spreadsheetml/2006/main" count="133" uniqueCount="89">
  <si>
    <t>2</t>
  </si>
  <si>
    <t>3</t>
  </si>
  <si>
    <t>4</t>
  </si>
  <si>
    <t>5</t>
  </si>
  <si>
    <t>6</t>
  </si>
  <si>
    <t/>
  </si>
  <si>
    <t>0113</t>
  </si>
  <si>
    <t>0310</t>
  </si>
  <si>
    <t>0314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</si>
  <si>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</si>
  <si>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</si>
  <si>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</si>
  <si>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</si>
  <si>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</si>
  <si>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</si>
  <si>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1105</t>
  </si>
  <si>
    <t>0409</t>
  </si>
  <si>
    <t>Мероприятия в области коммунального хозяйства  поселений</t>
  </si>
  <si>
    <t>(тыс.руб.)</t>
  </si>
  <si>
    <t>КБК</t>
  </si>
  <si>
    <t>КФСР</t>
  </si>
  <si>
    <t>КЦСР</t>
  </si>
  <si>
    <t>КВР</t>
  </si>
  <si>
    <t>244</t>
  </si>
  <si>
    <t>611</t>
  </si>
  <si>
    <t>612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</si>
  <si>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</si>
  <si>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</si>
  <si>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</si>
  <si>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0168102</t>
  </si>
  <si>
    <t>0168203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</si>
  <si>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</si>
  <si>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</si>
  <si>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</si>
  <si>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</si>
  <si>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</si>
  <si>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</si>
  <si>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</si>
  <si>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</si>
  <si>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</si>
  <si>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</si>
  <si>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0138502</t>
  </si>
  <si>
    <t>Раздел</t>
  </si>
  <si>
    <t>Наименование  показателя</t>
  </si>
  <si>
    <t>05</t>
  </si>
  <si>
    <t>04</t>
  </si>
  <si>
    <t>01</t>
  </si>
  <si>
    <t>03</t>
  </si>
  <si>
    <t>08</t>
  </si>
  <si>
    <t>11</t>
  </si>
  <si>
    <t>0110000</t>
  </si>
  <si>
    <t>0100000</t>
  </si>
  <si>
    <t>0120000</t>
  </si>
  <si>
    <t>0130000</t>
  </si>
  <si>
    <t>0140000</t>
  </si>
  <si>
    <t>0150000</t>
  </si>
  <si>
    <t>0160000</t>
  </si>
  <si>
    <t>0200000</t>
  </si>
  <si>
    <t>0210000</t>
  </si>
  <si>
    <t>0220000</t>
  </si>
  <si>
    <t>1</t>
  </si>
  <si>
    <t xml:space="preserve">Обеспечение  первичных  мер пожарной безопасности
</t>
  </si>
  <si>
    <t>0158205</t>
  </si>
  <si>
    <t>0148204</t>
  </si>
  <si>
    <t>Профилактика терроризма и экстримизма  в муниципальном образовании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</si>
  <si>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 на 2014-2016 годы"</t>
  </si>
  <si>
    <t>Подпрограмма № 1 Организация благоустройства и озеленения территории поселения, организация ритуальных услуг и содержание мест захоронения</t>
  </si>
  <si>
    <t>Подпрограмма №2 Организация дорожного движения в муниципальном образовании поселок Большая Ирба</t>
  </si>
  <si>
    <t>Подпрограмма № 3 Энергосбережение и повышение энергетической эффективности на территории муниципального образования посёлок Большая Ирба</t>
  </si>
  <si>
    <t>Подпрограмма № 4 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</t>
  </si>
  <si>
    <t>Подпрограмма № 5 Профилактика терроризма и экстремизма в муниципальном образовании поселок Большая Ирба</t>
  </si>
  <si>
    <t>Подпрограмма № 6  Содержание автомобильных дорог в муниципальном образовании поселок Большая Ирба</t>
  </si>
  <si>
    <t>Подпрограмма № 1  Развитие культуры Муниципального образования поселок Большая Ирба</t>
  </si>
  <si>
    <t>Муниципальная программа "Обеспечение  жизнедеятельности социальной сферы муниципального образования на 2014 - 2016 годы</t>
  </si>
  <si>
    <t>Подпрограмма № 2 Формирование здорового образа жизни через развитие массовой физической культуры и спорта</t>
  </si>
  <si>
    <t xml:space="preserve">Субсидии бюджетным учреждениям на финансовое обеспечение муниципального задания </t>
  </si>
  <si>
    <t>Главы поселка                                                                    Н.Н.Корнева</t>
  </si>
  <si>
    <t>Главный бухгалтер                                                            С.Р.Бланк</t>
  </si>
  <si>
    <t>Содержание автомобильных дорог за счет местного бюджета</t>
  </si>
  <si>
    <t>Итого по муниципальным программам</t>
  </si>
  <si>
    <t>Субсидии на иные цели по софинансированию поддержки социокультурных проектов   муниципальных  учреждений культуры</t>
  </si>
  <si>
    <t xml:space="preserve">Исполнение бюджета в разрезе муниципальных программ  по состоянию на 01.07.2014 </t>
  </si>
  <si>
    <t>План  на 2014 год</t>
  </si>
  <si>
    <t xml:space="preserve">исполнено на 01.07.2014 </t>
  </si>
  <si>
    <t>Содержание автомобильных дорог общего пользования местного значения за счет поступлений от акцизов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</si>
  <si>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</si>
  <si>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</si>
  <si>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0118357</t>
  </si>
  <si>
    <t>Работы по благоустройству от Центра Занятости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</si>
</sst>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 applyFill="1"/>
    <xf numFmtId="165" fontId="0" fillId="0" borderId="0" xfId="0" applyNumberFormat="1"/>
    <xf numFmtId="0" fontId="3" fillId="0" borderId="0" xfId="1" applyFont="1" applyAlignment="1">
      <alignment horizontal="right"/>
    </xf>
    <xf numFmtId="0" fontId="6" fillId="0" borderId="0" xfId="0" applyFont="1" applyAlignment="1">
      <alignment vertical="center"/>
    </xf>
    <xf numFmtId="43" fontId="7" fillId="0" borderId="1" xfId="2" applyFont="1" applyBorder="1" applyAlignment="1">
      <alignment wrapText="1"/>
    </xf>
    <xf numFmtId="43" fontId="8" fillId="0" borderId="1" xfId="2" applyFont="1" applyBorder="1" applyAlignment="1">
      <alignment vertical="top" wrapText="1"/>
    </xf>
    <xf numFmtId="43" fontId="6" fillId="0" borderId="1" xfId="2" applyFont="1" applyBorder="1" applyAlignment="1">
      <alignment wrapText="1"/>
    </xf>
    <xf numFmtId="43" fontId="9" fillId="0" borderId="1" xfId="2" applyFont="1" applyFill="1" applyBorder="1" applyAlignment="1">
      <alignment vertical="top" wrapText="1"/>
    </xf>
    <xf numFmtId="43" fontId="9" fillId="0" borderId="1" xfId="2" applyFont="1" applyBorder="1" applyAlignment="1">
      <alignment vertical="top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/>
    <xf numFmtId="49" fontId="7" fillId="0" borderId="4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center" vertical="center"/>
    </xf>
    <xf numFmtId="43" fontId="7" fillId="0" borderId="1" xfId="2" applyFont="1" applyBorder="1" applyAlignment="1">
      <alignment vertical="center"/>
    </xf>
    <xf numFmtId="2" fontId="7" fillId="0" borderId="1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vertical="center"/>
    </xf>
    <xf numFmtId="49" fontId="6" fillId="0" borderId="1" xfId="2" applyNumberFormat="1" applyFont="1" applyBorder="1" applyAlignment="1">
      <alignment horizontal="center" vertical="center"/>
    </xf>
    <xf numFmtId="43" fontId="6" fillId="0" borderId="1" xfId="2" applyFont="1" applyBorder="1" applyAlignment="1">
      <alignment vertical="center"/>
    </xf>
    <xf numFmtId="2" fontId="6" fillId="0" borderId="1" xfId="2" applyNumberFormat="1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43" fontId="9" fillId="0" borderId="1" xfId="2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43" fontId="9" fillId="0" borderId="1" xfId="2" applyFont="1" applyBorder="1" applyAlignment="1">
      <alignment horizontal="left" vertical="top" wrapText="1"/>
    </xf>
    <xf numFmtId="2" fontId="9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49" fontId="9" fillId="2" borderId="4" xfId="2" applyNumberFormat="1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 vertical="center"/>
    </xf>
    <xf numFmtId="43" fontId="9" fillId="2" borderId="1" xfId="2" applyFont="1" applyFill="1" applyBorder="1" applyAlignment="1">
      <alignment vertical="center"/>
    </xf>
    <xf numFmtId="43" fontId="9" fillId="2" borderId="1" xfId="2" applyFont="1" applyFill="1" applyBorder="1" applyAlignment="1">
      <alignment vertical="top" wrapText="1"/>
    </xf>
    <xf numFmtId="0" fontId="11" fillId="0" borderId="1" xfId="0" applyFont="1" applyBorder="1" applyAlignment="1">
      <alignment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3" fontId="8" fillId="0" borderId="1" xfId="2" applyFont="1" applyBorder="1" applyAlignment="1">
      <alignment vertical="center"/>
    </xf>
    <xf numFmtId="2" fontId="8" fillId="0" borderId="1" xfId="2" applyNumberFormat="1" applyFont="1" applyBorder="1" applyAlignment="1">
      <alignment horizontal="center" vertical="center"/>
    </xf>
    <xf numFmtId="43" fontId="6" fillId="0" borderId="1" xfId="2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43" fontId="11" fillId="0" borderId="1" xfId="0" applyNumberFormat="1" applyFont="1" applyBorder="1"/>
    <xf numFmtId="0" fontId="2" fillId="0" borderId="0" xfId="1" applyFont="1" applyFill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164" fontId="10" fillId="0" borderId="5" xfId="1" applyNumberFormat="1" applyFont="1" applyFill="1" applyBorder="1" applyAlignment="1">
      <alignment horizontal="center" vertical="center" wrapText="1"/>
    </xf>
    <xf numFmtId="164" fontId="10" fillId="0" borderId="6" xfId="1" applyNumberFormat="1" applyFont="1" applyFill="1" applyBorder="1" applyAlignment="1">
      <alignment horizontal="center" vertical="center" wrapText="1"/>
    </xf>
    <xf numFmtId="0" fontId="10" fillId="0" borderId="5" xfId="1" applyNumberFormat="1" applyFont="1" applyFill="1" applyBorder="1" applyAlignment="1">
      <alignment horizontal="center" vertical="center" wrapText="1"/>
    </xf>
    <xf numFmtId="0" fontId="10" fillId="0" borderId="6" xfId="1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selection activeCell="A3" sqref="A3"/>
    </sheetView>
  </sheetViews>
  <sheetFormatPr defaultRowHeight="15" x14ac:dyDescent="0.25"/>
  <cols>
    <col min="1" max="1" width="47.7109375" customWidth="1"/>
    <col min="2" max="2" width="11.28515625" customWidth="1"/>
    <col min="3" max="3" width="10.7109375" customWidth="1"/>
    <col min="4" max="4" width="8.7109375" customWidth="1"/>
    <col min="5" max="5" width="9" customWidth="1"/>
    <col min="6" max="6" width="17.7109375" customWidth="1"/>
    <col min="7" max="7" width="15.5703125" customWidth="1"/>
  </cols>
  <sheetData>
    <row r="1" spans="1:7" ht="33" customHeight="1" x14ac:dyDescent="0.3">
      <c r="A1" s="53" t="s">
        <v>81</v>
      </c>
      <c r="B1" s="53"/>
      <c r="C1" s="53"/>
      <c r="D1" s="53"/>
      <c r="E1" s="53"/>
      <c r="F1" s="53"/>
      <c r="G1" s="53"/>
    </row>
    <row r="2" spans="1:7" ht="6.75" customHeight="1" x14ac:dyDescent="0.25">
      <c r="A2" s="43"/>
      <c r="B2" s="43"/>
      <c r="C2" s="43"/>
      <c r="D2" s="43"/>
      <c r="E2" s="43"/>
      <c r="F2" s="43"/>
    </row>
    <row r="3" spans="1:7" ht="18" customHeight="1" x14ac:dyDescent="0.25">
      <c r="A3" s="1"/>
      <c r="B3" s="1"/>
      <c r="C3" s="1"/>
      <c r="D3" s="1"/>
      <c r="E3" s="1"/>
      <c r="F3" s="3" t="s">
        <v>18</v>
      </c>
    </row>
    <row r="4" spans="1:7" ht="21.75" customHeight="1" x14ac:dyDescent="0.3">
      <c r="A4" s="51" t="s">
        <v>43</v>
      </c>
      <c r="B4" s="46" t="s">
        <v>19</v>
      </c>
      <c r="C4" s="47"/>
      <c r="D4" s="47"/>
      <c r="E4" s="48"/>
      <c r="F4" s="49" t="s">
        <v>82</v>
      </c>
      <c r="G4" s="44" t="s">
        <v>83</v>
      </c>
    </row>
    <row r="5" spans="1:7" ht="57" customHeight="1" x14ac:dyDescent="0.25">
      <c r="A5" s="52"/>
      <c r="B5" s="10" t="s">
        <v>21</v>
      </c>
      <c r="C5" s="10" t="s">
        <v>22</v>
      </c>
      <c r="D5" s="11" t="s">
        <v>42</v>
      </c>
      <c r="E5" s="10" t="s">
        <v>20</v>
      </c>
      <c r="F5" s="50"/>
      <c r="G5" s="45"/>
    </row>
    <row r="6" spans="1:7" ht="15.95" customHeight="1" x14ac:dyDescent="0.3">
      <c r="A6" s="12" t="s">
        <v>60</v>
      </c>
      <c r="B6" s="12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3"/>
    </row>
    <row r="7" spans="1:7" ht="112.5" x14ac:dyDescent="0.3">
      <c r="A7" s="5" t="s">
        <v>65</v>
      </c>
      <c r="B7" s="14" t="s">
        <v>51</v>
      </c>
      <c r="C7" s="15"/>
      <c r="D7" s="16"/>
      <c r="E7" s="15"/>
      <c r="F7" s="17">
        <f>F8+F14+F15+F20+F24+F22</f>
        <v>4149.3</v>
      </c>
      <c r="G7" s="18">
        <f>G8+G14+G15+G20+G24+G22</f>
        <v>1112.5999999999999</v>
      </c>
    </row>
    <row r="8" spans="1:7" ht="93.75" x14ac:dyDescent="0.3">
      <c r="A8" s="7" t="s">
        <v>66</v>
      </c>
      <c r="B8" s="19" t="s">
        <v>50</v>
      </c>
      <c r="C8" s="20"/>
      <c r="D8" s="21"/>
      <c r="E8" s="20"/>
      <c r="F8" s="22">
        <f>F9+F10+F11+F12+F13</f>
        <v>1041.4000000000001</v>
      </c>
      <c r="G8" s="23">
        <f>G9+G10+G11+G12+G13</f>
        <v>270.27999999999997</v>
      </c>
    </row>
    <row r="9" spans="1:7" ht="37.5" x14ac:dyDescent="0.25">
      <c r="A9" s="9" t="s">
        <v>17</v>
      </c>
      <c r="B9" s="24" t="s">
        <v>31</v>
      </c>
      <c r="C9" s="25" t="s">
        <v>23</v>
      </c>
      <c r="D9" s="21" t="s">
        <v>44</v>
      </c>
      <c r="E9" s="25" t="s">
        <v>9</v>
      </c>
      <c r="F9" s="26">
        <v>150</v>
      </c>
      <c r="G9" s="27">
        <v>3.1</v>
      </c>
    </row>
    <row r="10" spans="1:7" ht="1.5" customHeight="1" x14ac:dyDescent="0.25">
      <c r="A10" s="9"/>
      <c r="B10" s="24"/>
      <c r="C10" s="25"/>
      <c r="D10" s="21"/>
      <c r="E10" s="25"/>
      <c r="F10" s="26"/>
      <c r="G10" s="27"/>
    </row>
    <row r="11" spans="1:7" ht="37.5" x14ac:dyDescent="0.25">
      <c r="A11" s="28" t="s">
        <v>12</v>
      </c>
      <c r="B11" s="24" t="s">
        <v>35</v>
      </c>
      <c r="C11" s="25" t="s">
        <v>23</v>
      </c>
      <c r="D11" s="21" t="s">
        <v>44</v>
      </c>
      <c r="E11" s="25" t="s">
        <v>10</v>
      </c>
      <c r="F11" s="26">
        <v>175</v>
      </c>
      <c r="G11" s="27">
        <v>26.42</v>
      </c>
    </row>
    <row r="12" spans="1:7" ht="37.5" x14ac:dyDescent="0.25">
      <c r="A12" s="9" t="s">
        <v>13</v>
      </c>
      <c r="B12" s="24" t="s">
        <v>36</v>
      </c>
      <c r="C12" s="25" t="s">
        <v>23</v>
      </c>
      <c r="D12" s="21" t="s">
        <v>44</v>
      </c>
      <c r="E12" s="25" t="s">
        <v>10</v>
      </c>
      <c r="F12" s="26">
        <v>676.4</v>
      </c>
      <c r="G12" s="27">
        <v>235.62</v>
      </c>
    </row>
    <row r="13" spans="1:7" ht="37.5" x14ac:dyDescent="0.25">
      <c r="A13" s="9" t="s">
        <v>88</v>
      </c>
      <c r="B13" s="24" t="s">
        <v>87</v>
      </c>
      <c r="C13" s="25" t="s">
        <v>23</v>
      </c>
      <c r="D13" s="21" t="s">
        <v>44</v>
      </c>
      <c r="E13" s="25" t="s">
        <v>10</v>
      </c>
      <c r="F13" s="26">
        <v>40</v>
      </c>
      <c r="G13" s="27">
        <v>5.14</v>
      </c>
    </row>
    <row r="14" spans="1:7" ht="75" x14ac:dyDescent="0.25">
      <c r="A14" s="8" t="s">
        <v>67</v>
      </c>
      <c r="B14" s="19" t="s">
        <v>52</v>
      </c>
      <c r="C14" s="25" t="s">
        <v>23</v>
      </c>
      <c r="D14" s="21" t="s">
        <v>45</v>
      </c>
      <c r="E14" s="25" t="s">
        <v>16</v>
      </c>
      <c r="F14" s="26">
        <v>841</v>
      </c>
      <c r="G14" s="27">
        <v>32.51</v>
      </c>
    </row>
    <row r="15" spans="1:7" ht="93.75" x14ac:dyDescent="0.25">
      <c r="A15" s="9" t="s">
        <v>68</v>
      </c>
      <c r="B15" s="24" t="s">
        <v>53</v>
      </c>
      <c r="C15" s="25"/>
      <c r="D15" s="21"/>
      <c r="E15" s="25"/>
      <c r="F15" s="26">
        <f>+F18+F16+F17+F19</f>
        <v>1340.1</v>
      </c>
      <c r="G15" s="29">
        <f>+G18+G16+G17+G19</f>
        <v>543.83999999999992</v>
      </c>
    </row>
    <row r="16" spans="1:7" ht="37.5" x14ac:dyDescent="0.3">
      <c r="A16" s="30" t="s">
        <v>26</v>
      </c>
      <c r="B16" s="31" t="s">
        <v>41</v>
      </c>
      <c r="C16" s="32" t="s">
        <v>23</v>
      </c>
      <c r="D16" s="21" t="s">
        <v>46</v>
      </c>
      <c r="E16" s="32" t="s">
        <v>6</v>
      </c>
      <c r="F16" s="33">
        <v>8</v>
      </c>
      <c r="G16" s="27">
        <v>3.53</v>
      </c>
    </row>
    <row r="17" spans="1:7" ht="37.5" x14ac:dyDescent="0.25">
      <c r="A17" s="34" t="s">
        <v>26</v>
      </c>
      <c r="B17" s="31" t="s">
        <v>41</v>
      </c>
      <c r="C17" s="32" t="s">
        <v>23</v>
      </c>
      <c r="D17" s="21" t="s">
        <v>44</v>
      </c>
      <c r="E17" s="32" t="s">
        <v>10</v>
      </c>
      <c r="F17" s="26">
        <v>174.02</v>
      </c>
      <c r="G17" s="27">
        <v>98.02</v>
      </c>
    </row>
    <row r="18" spans="1:7" ht="18.75" x14ac:dyDescent="0.25">
      <c r="A18" s="9" t="s">
        <v>33</v>
      </c>
      <c r="B18" s="24" t="s">
        <v>32</v>
      </c>
      <c r="C18" s="25" t="s">
        <v>23</v>
      </c>
      <c r="D18" s="21" t="s">
        <v>44</v>
      </c>
      <c r="E18" s="25" t="s">
        <v>10</v>
      </c>
      <c r="F18" s="26">
        <v>1035.08</v>
      </c>
      <c r="G18" s="27">
        <v>392.95</v>
      </c>
    </row>
    <row r="19" spans="1:7" ht="18.75" x14ac:dyDescent="0.25">
      <c r="A19" s="9" t="s">
        <v>11</v>
      </c>
      <c r="B19" s="24" t="s">
        <v>34</v>
      </c>
      <c r="C19" s="25" t="s">
        <v>23</v>
      </c>
      <c r="D19" s="21" t="s">
        <v>44</v>
      </c>
      <c r="E19" s="25" t="s">
        <v>10</v>
      </c>
      <c r="F19" s="22">
        <v>123</v>
      </c>
      <c r="G19" s="27">
        <v>49.34</v>
      </c>
    </row>
    <row r="20" spans="1:7" ht="131.25" x14ac:dyDescent="0.25">
      <c r="A20" s="8" t="s">
        <v>69</v>
      </c>
      <c r="B20" s="19" t="s">
        <v>54</v>
      </c>
      <c r="C20" s="25" t="s">
        <v>5</v>
      </c>
      <c r="D20" s="21"/>
      <c r="E20" s="25"/>
      <c r="F20" s="26">
        <f>F21</f>
        <v>50</v>
      </c>
      <c r="G20" s="27">
        <f>G21</f>
        <v>30.5</v>
      </c>
    </row>
    <row r="21" spans="1:7" ht="56.25" x14ac:dyDescent="0.25">
      <c r="A21" s="9" t="s">
        <v>61</v>
      </c>
      <c r="B21" s="24" t="s">
        <v>63</v>
      </c>
      <c r="C21" s="25" t="s">
        <v>23</v>
      </c>
      <c r="D21" s="21" t="s">
        <v>47</v>
      </c>
      <c r="E21" s="25" t="s">
        <v>7</v>
      </c>
      <c r="F21" s="26">
        <v>50</v>
      </c>
      <c r="G21" s="27">
        <v>30.5</v>
      </c>
    </row>
    <row r="22" spans="1:7" ht="75" x14ac:dyDescent="0.25">
      <c r="A22" s="8" t="s">
        <v>70</v>
      </c>
      <c r="B22" s="19" t="s">
        <v>55</v>
      </c>
      <c r="C22" s="35"/>
      <c r="D22" s="35"/>
      <c r="E22" s="35"/>
      <c r="F22" s="22">
        <f>F23</f>
        <v>69</v>
      </c>
      <c r="G22" s="23">
        <f>G23</f>
        <v>15.5</v>
      </c>
    </row>
    <row r="23" spans="1:7" ht="56.25" x14ac:dyDescent="0.25">
      <c r="A23" s="9" t="s">
        <v>64</v>
      </c>
      <c r="B23" s="24" t="s">
        <v>62</v>
      </c>
      <c r="C23" s="25" t="s">
        <v>23</v>
      </c>
      <c r="D23" s="21" t="s">
        <v>47</v>
      </c>
      <c r="E23" s="25" t="s">
        <v>8</v>
      </c>
      <c r="F23" s="26">
        <v>69</v>
      </c>
      <c r="G23" s="27">
        <v>15.5</v>
      </c>
    </row>
    <row r="24" spans="1:7" ht="75" x14ac:dyDescent="0.25">
      <c r="A24" s="9" t="s">
        <v>71</v>
      </c>
      <c r="B24" s="24" t="s">
        <v>56</v>
      </c>
      <c r="C24" s="25"/>
      <c r="D24" s="21"/>
      <c r="E24" s="25"/>
      <c r="F24" s="26">
        <f>F25+F26</f>
        <v>807.8</v>
      </c>
      <c r="G24" s="29">
        <f>G25+G26</f>
        <v>219.97000000000003</v>
      </c>
    </row>
    <row r="25" spans="1:7" ht="75" x14ac:dyDescent="0.25">
      <c r="A25" s="9" t="s">
        <v>84</v>
      </c>
      <c r="B25" s="24" t="s">
        <v>29</v>
      </c>
      <c r="C25" s="25" t="s">
        <v>23</v>
      </c>
      <c r="D25" s="21" t="s">
        <v>45</v>
      </c>
      <c r="E25" s="25" t="s">
        <v>16</v>
      </c>
      <c r="F25" s="26">
        <v>342.1</v>
      </c>
      <c r="G25" s="27">
        <v>65.73</v>
      </c>
    </row>
    <row r="26" spans="1:7" ht="37.5" x14ac:dyDescent="0.25">
      <c r="A26" s="9" t="s">
        <v>78</v>
      </c>
      <c r="B26" s="24" t="s">
        <v>30</v>
      </c>
      <c r="C26" s="25" t="s">
        <v>23</v>
      </c>
      <c r="D26" s="21" t="s">
        <v>45</v>
      </c>
      <c r="E26" s="25" t="s">
        <v>16</v>
      </c>
      <c r="F26" s="26">
        <v>465.7</v>
      </c>
      <c r="G26" s="27">
        <v>154.24</v>
      </c>
    </row>
    <row r="27" spans="1:7" ht="93.75" x14ac:dyDescent="0.25">
      <c r="A27" s="6" t="s">
        <v>73</v>
      </c>
      <c r="B27" s="36" t="s">
        <v>57</v>
      </c>
      <c r="C27" s="37" t="s">
        <v>5</v>
      </c>
      <c r="D27" s="16"/>
      <c r="E27" s="37"/>
      <c r="F27" s="38">
        <f>F28+F34</f>
        <v>12358.92</v>
      </c>
      <c r="G27" s="39">
        <f>G28+G34</f>
        <v>5665.5999999999995</v>
      </c>
    </row>
    <row r="28" spans="1:7" ht="56.25" x14ac:dyDescent="0.25">
      <c r="A28" s="9" t="s">
        <v>72</v>
      </c>
      <c r="B28" s="24" t="s">
        <v>58</v>
      </c>
      <c r="C28" s="25" t="s">
        <v>5</v>
      </c>
      <c r="D28" s="21"/>
      <c r="E28" s="25"/>
      <c r="F28" s="26">
        <f>F29+F30+F31+F32+F33</f>
        <v>12238.92</v>
      </c>
      <c r="G28" s="26">
        <f>G29+G30+G31+G32+G33</f>
        <v>5623.5999999999995</v>
      </c>
    </row>
    <row r="29" spans="1:7" ht="57.75" customHeight="1" x14ac:dyDescent="0.25">
      <c r="A29" s="40" t="s">
        <v>75</v>
      </c>
      <c r="B29" s="24" t="s">
        <v>37</v>
      </c>
      <c r="C29" s="25" t="s">
        <v>24</v>
      </c>
      <c r="D29" s="21" t="s">
        <v>48</v>
      </c>
      <c r="E29" s="25" t="s">
        <v>14</v>
      </c>
      <c r="F29" s="26">
        <v>11886.4</v>
      </c>
      <c r="G29" s="27">
        <v>5505.16</v>
      </c>
    </row>
    <row r="30" spans="1:7" ht="90.75" customHeight="1" x14ac:dyDescent="0.25">
      <c r="A30" s="40" t="s">
        <v>86</v>
      </c>
      <c r="B30" s="24" t="s">
        <v>85</v>
      </c>
      <c r="C30" s="25" t="s">
        <v>24</v>
      </c>
      <c r="D30" s="21" t="s">
        <v>48</v>
      </c>
      <c r="E30" s="25" t="s">
        <v>14</v>
      </c>
      <c r="F30" s="26">
        <v>130.91999999999999</v>
      </c>
      <c r="G30" s="27">
        <v>87.28</v>
      </c>
    </row>
    <row r="31" spans="1:7" ht="56.25" customHeight="1" x14ac:dyDescent="0.25">
      <c r="A31" s="41" t="s">
        <v>80</v>
      </c>
      <c r="B31" s="24" t="s">
        <v>38</v>
      </c>
      <c r="C31" s="25" t="s">
        <v>25</v>
      </c>
      <c r="D31" s="21" t="s">
        <v>48</v>
      </c>
      <c r="E31" s="25" t="s">
        <v>14</v>
      </c>
      <c r="F31" s="26">
        <v>6</v>
      </c>
      <c r="G31" s="27">
        <v>0</v>
      </c>
    </row>
    <row r="32" spans="1:7" ht="56.25" x14ac:dyDescent="0.25">
      <c r="A32" s="9" t="s">
        <v>27</v>
      </c>
      <c r="B32" s="24" t="s">
        <v>39</v>
      </c>
      <c r="C32" s="25" t="s">
        <v>23</v>
      </c>
      <c r="D32" s="21" t="s">
        <v>48</v>
      </c>
      <c r="E32" s="25" t="s">
        <v>14</v>
      </c>
      <c r="F32" s="26">
        <v>15</v>
      </c>
      <c r="G32" s="27">
        <v>2</v>
      </c>
    </row>
    <row r="33" spans="1:7" ht="56.25" x14ac:dyDescent="0.25">
      <c r="A33" s="9" t="s">
        <v>28</v>
      </c>
      <c r="B33" s="24" t="s">
        <v>40</v>
      </c>
      <c r="C33" s="25" t="s">
        <v>23</v>
      </c>
      <c r="D33" s="21" t="s">
        <v>48</v>
      </c>
      <c r="E33" s="25" t="s">
        <v>14</v>
      </c>
      <c r="F33" s="26">
        <v>200.6</v>
      </c>
      <c r="G33" s="27">
        <v>29.16</v>
      </c>
    </row>
    <row r="34" spans="1:7" ht="75" x14ac:dyDescent="0.25">
      <c r="A34" s="9" t="s">
        <v>74</v>
      </c>
      <c r="B34" s="24" t="s">
        <v>59</v>
      </c>
      <c r="C34" s="25" t="s">
        <v>23</v>
      </c>
      <c r="D34" s="21" t="s">
        <v>49</v>
      </c>
      <c r="E34" s="25" t="s">
        <v>15</v>
      </c>
      <c r="F34" s="26">
        <v>120</v>
      </c>
      <c r="G34" s="27">
        <v>42</v>
      </c>
    </row>
    <row r="35" spans="1:7" ht="37.5" x14ac:dyDescent="0.3">
      <c r="A35" s="8" t="s">
        <v>79</v>
      </c>
      <c r="B35" s="13"/>
      <c r="C35" s="13"/>
      <c r="D35" s="13"/>
      <c r="E35" s="13"/>
      <c r="F35" s="42">
        <f>F7+F27</f>
        <v>16508.22</v>
      </c>
      <c r="G35" s="42">
        <f>G7+G27</f>
        <v>6778.1999999999989</v>
      </c>
    </row>
    <row r="36" spans="1:7" x14ac:dyDescent="0.25">
      <c r="F36" s="2"/>
    </row>
    <row r="37" spans="1:7" ht="18.75" x14ac:dyDescent="0.25">
      <c r="A37" s="4" t="s">
        <v>76</v>
      </c>
    </row>
    <row r="38" spans="1:7" ht="53.25" customHeight="1" x14ac:dyDescent="0.25">
      <c r="A38" s="4" t="s">
        <v>77</v>
      </c>
    </row>
  </sheetData>
  <mergeCells count="6">
    <mergeCell ref="A1:G1"/>
    <mergeCell ref="A2:F2"/>
    <mergeCell ref="G4:G5"/>
    <mergeCell ref="B4:E4"/>
    <mergeCell ref="F4:F5"/>
    <mergeCell ref="A4:A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7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2014-04-23T00:11:19Z</cp:lastPrinted>
  <dcterms:created xsi:type="dcterms:W3CDTF">2011-08-29T03:04:42Z</dcterms:created>
  <dcterms:modified xsi:type="dcterms:W3CDTF">2014-07-10T06:50:55Z</dcterms:modified>
</cp:coreProperties>
</file>