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145" windowHeight="11280"/>
  </bookViews>
  <sheets>
    <sheet name="Лист1" sheetId="1" r:id="rId1"/>
  </sheets>
  <definedNames>
    <definedName name="_xlnm.Print_Titles" localSheetId="0">Лист1!$6:$7</definedName>
  </definedNames>
  <calcPr calcId="125725"/>
</workbook>
</file>

<file path=xl/calcChain.xml><?xml version="1.0" encoding="utf-8"?>
<calcChain xmlns="http://schemas.openxmlformats.org/spreadsheetml/2006/main">
  <c r="F9" i="1"/>
  <c r="F10"/>
  <c r="F11"/>
  <c r="F12"/>
  <c r="F13"/>
  <c r="F14"/>
  <c r="F15"/>
  <c r="F16"/>
  <c r="F17"/>
  <c r="F18"/>
  <c r="F19"/>
  <c r="F8"/>
  <c r="E8"/>
  <c r="E9"/>
  <c r="E10"/>
  <c r="E11"/>
  <c r="E12"/>
  <c r="E13"/>
  <c r="E14"/>
  <c r="E15"/>
  <c r="E16"/>
  <c r="E17"/>
  <c r="E18"/>
  <c r="E19"/>
  <c r="D9" l="1"/>
  <c r="D10"/>
  <c r="D11"/>
  <c r="D12"/>
  <c r="D13"/>
  <c r="D14"/>
  <c r="D15"/>
  <c r="D16"/>
  <c r="D17"/>
  <c r="D18"/>
  <c r="D19"/>
  <c r="D8"/>
  <c r="C11" l="1"/>
  <c r="C17" l="1"/>
  <c r="C16"/>
  <c r="C12" l="1"/>
  <c r="C19" s="1"/>
</calcChain>
</file>

<file path=xl/sharedStrings.xml><?xml version="1.0" encoding="utf-8"?>
<sst xmlns="http://schemas.openxmlformats.org/spreadsheetml/2006/main" count="27" uniqueCount="26">
  <si>
    <t>2</t>
  </si>
  <si>
    <t>3</t>
  </si>
  <si>
    <t xml:space="preserve">Прочие межбюджетные трансферты на организацию и проведение акарицидных обработок мест массового отдыха населения </t>
  </si>
  <si>
    <t>(тыс.рублей)</t>
  </si>
  <si>
    <t>Наименование  безвозмездных поступлений</t>
  </si>
  <si>
    <t>Дотация бюджетам городских поселений   на выравнивание бюджетной  обеспеченности за счет средств  краевого бюджета</t>
  </si>
  <si>
    <t>Прочие межбюджетные трансферты на обеспечение сбалансированности бюджетов городских поселений за счет средств районного бюджета</t>
  </si>
  <si>
    <t xml:space="preserve">Субвенция бюджетам городских поселений на осуществление  первичного воинского учёта на территориях, где отсутствуют военные комиссариаты  </t>
  </si>
  <si>
    <t xml:space="preserve">Субвенция бюджетам городских поселений  на выполнение государственных полномочий по по созданию и обеспечению деятельности административных комиссий в рамках непрограммных расходов органов судебной власти       </t>
  </si>
  <si>
    <t>1</t>
  </si>
  <si>
    <t xml:space="preserve">№ строки </t>
  </si>
  <si>
    <t>Всего</t>
  </si>
  <si>
    <t>Дотация бюджетам городских поселений   на выравнивание бюджетной  обеспеченности за счет средств  районного бюджета</t>
  </si>
  <si>
    <t>Субсидия на осуществление дорожной деятельности в отношении автомобильных дорог общего пользования местного значения за счет средств дорожного фонда Красноярского края по направлению на содержание автомобильных дорог общего пользования местного значения</t>
  </si>
  <si>
    <t>Субсидия на частичное финансирование             (возмещение) расходов на обеспечение перичных мер пожарной безопасности</t>
  </si>
  <si>
    <t>Субсидия бюджетам муниципальных образований Красноярского края на частичное финансирование (возмещение) расходов на персональные выплаты, устанавливаемые в целях повышения оплаты труда молодым специалистам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</si>
  <si>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</si>
  <si>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Субсидия на реализацию социокультурных проектов муниципальных учреждений культуры и образовательных учреждений в области культуры</t>
  </si>
  <si>
    <t>Исполнено за 2016 год</t>
  </si>
  <si>
    <t>Сумма на 2016 год</t>
  </si>
  <si>
    <t>Приложение № 3</t>
  </si>
  <si>
    <t>4</t>
  </si>
  <si>
    <t>5</t>
  </si>
  <si>
    <t>% исполнения</t>
  </si>
  <si>
    <t xml:space="preserve">Безвозмездные поступления от других бюджетов бюджетной системы Российской Федерации на 2016 год 
</t>
  </si>
  <si>
    <t>к решению поселкового Совета депутатов от 11.04.2017 № 19-73 р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</si>
</sst>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2" fontId="3" fillId="0" borderId="2" xfId="0" applyNumberFormat="1" applyFont="1" applyBorder="1" applyAlignment="1">
      <alignment vertical="top"/>
    </xf>
    <xf numFmtId="0" fontId="3" fillId="0" borderId="0" xfId="0" applyFont="1" applyBorder="1"/>
    <xf numFmtId="0" fontId="4" fillId="0" borderId="0" xfId="0" applyFont="1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left" vertical="top" wrapText="1"/>
      <protection locked="0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tabSelected="1" workbookViewId="0">
      <selection activeCell="A4" sqref="A4:E4"/>
    </sheetView>
  </sheetViews>
  <sheetFormatPr defaultRowHeight="12.75"/>
  <cols>
    <col min="1" max="1" width="9" customWidth="1"/>
    <col min="2" max="2" width="58.28515625" customWidth="1"/>
    <col min="3" max="3" width="22.5703125" customWidth="1"/>
    <col min="4" max="4" width="17.85546875" customWidth="1"/>
    <col min="5" max="5" width="13" hidden="1" customWidth="1"/>
    <col min="6" max="6" width="16.42578125" customWidth="1"/>
  </cols>
  <sheetData>
    <row r="1" spans="1:6" ht="18.75">
      <c r="C1" s="16" t="s">
        <v>20</v>
      </c>
      <c r="D1" s="16"/>
      <c r="E1" s="16"/>
    </row>
    <row r="2" spans="1:6" ht="60.75" customHeight="1">
      <c r="C2" s="17" t="s">
        <v>25</v>
      </c>
      <c r="D2" s="17"/>
      <c r="E2" s="17"/>
    </row>
    <row r="3" spans="1:6" ht="6.75" customHeight="1">
      <c r="C3" s="22"/>
      <c r="D3" s="22"/>
      <c r="E3" s="22"/>
    </row>
    <row r="4" spans="1:6" ht="51" customHeight="1">
      <c r="A4" s="23" t="s">
        <v>24</v>
      </c>
      <c r="B4" s="23"/>
      <c r="C4" s="23"/>
      <c r="D4" s="23"/>
      <c r="E4" s="23"/>
    </row>
    <row r="5" spans="1:6" ht="15.95" customHeight="1">
      <c r="B5" s="2"/>
      <c r="C5" s="20" t="s">
        <v>3</v>
      </c>
      <c r="D5" s="20"/>
      <c r="E5" s="21"/>
    </row>
    <row r="6" spans="1:6" ht="53.25" customHeight="1">
      <c r="A6" s="11" t="s">
        <v>10</v>
      </c>
      <c r="B6" s="4" t="s">
        <v>4</v>
      </c>
      <c r="C6" s="4" t="s">
        <v>19</v>
      </c>
      <c r="D6" s="15" t="s">
        <v>18</v>
      </c>
      <c r="E6" s="15" t="s">
        <v>18</v>
      </c>
      <c r="F6" s="15" t="s">
        <v>23</v>
      </c>
    </row>
    <row r="7" spans="1:6" ht="15.95" customHeight="1">
      <c r="A7" s="10"/>
      <c r="B7" s="5" t="s">
        <v>9</v>
      </c>
      <c r="C7" s="5" t="s">
        <v>0</v>
      </c>
      <c r="D7" s="5" t="s">
        <v>1</v>
      </c>
      <c r="E7" s="5" t="s">
        <v>21</v>
      </c>
      <c r="F7" s="5" t="s">
        <v>22</v>
      </c>
    </row>
    <row r="8" spans="1:6" ht="65.25" customHeight="1">
      <c r="A8" s="12">
        <v>1</v>
      </c>
      <c r="B8" s="6" t="s">
        <v>5</v>
      </c>
      <c r="C8" s="7">
        <v>862.3</v>
      </c>
      <c r="D8" s="7">
        <f>C8</f>
        <v>862.3</v>
      </c>
      <c r="E8" s="7">
        <f t="shared" ref="E8:E19" si="0">D8</f>
        <v>862.3</v>
      </c>
      <c r="F8" s="7">
        <f>D8/C8*100</f>
        <v>100</v>
      </c>
    </row>
    <row r="9" spans="1:6" ht="65.25" customHeight="1">
      <c r="A9" s="12">
        <v>2</v>
      </c>
      <c r="B9" s="6" t="s">
        <v>12</v>
      </c>
      <c r="C9" s="7">
        <v>2313.3000000000002</v>
      </c>
      <c r="D9" s="7">
        <f t="shared" ref="D9:D19" si="1">C9</f>
        <v>2313.3000000000002</v>
      </c>
      <c r="E9" s="7">
        <f t="shared" si="0"/>
        <v>2313.3000000000002</v>
      </c>
      <c r="F9" s="7">
        <f t="shared" ref="F9:F19" si="2">D9/C9*100</f>
        <v>100</v>
      </c>
    </row>
    <row r="10" spans="1:6" ht="117" customHeight="1">
      <c r="A10" s="12">
        <v>3</v>
      </c>
      <c r="B10" s="6" t="s">
        <v>8</v>
      </c>
      <c r="C10" s="7">
        <v>14.6</v>
      </c>
      <c r="D10" s="7">
        <f t="shared" si="1"/>
        <v>14.6</v>
      </c>
      <c r="E10" s="7">
        <f t="shared" si="0"/>
        <v>14.6</v>
      </c>
      <c r="F10" s="7">
        <f t="shared" si="2"/>
        <v>100</v>
      </c>
    </row>
    <row r="11" spans="1:6" ht="73.5" customHeight="1">
      <c r="A11" s="12">
        <v>4</v>
      </c>
      <c r="B11" s="6" t="s">
        <v>6</v>
      </c>
      <c r="C11" s="7">
        <f>6895+2200+420+15</f>
        <v>9530</v>
      </c>
      <c r="D11" s="7">
        <f t="shared" si="1"/>
        <v>9530</v>
      </c>
      <c r="E11" s="7">
        <f t="shared" si="0"/>
        <v>9530</v>
      </c>
      <c r="F11" s="7">
        <f t="shared" si="2"/>
        <v>100</v>
      </c>
    </row>
    <row r="12" spans="1:6" ht="75">
      <c r="A12" s="12">
        <v>5</v>
      </c>
      <c r="B12" s="6" t="s">
        <v>7</v>
      </c>
      <c r="C12" s="7">
        <f>264.3-22.2+5.4</f>
        <v>247.50000000000003</v>
      </c>
      <c r="D12" s="7">
        <f t="shared" si="1"/>
        <v>247.50000000000003</v>
      </c>
      <c r="E12" s="7">
        <f t="shared" si="0"/>
        <v>247.50000000000003</v>
      </c>
      <c r="F12" s="7">
        <f t="shared" si="2"/>
        <v>100</v>
      </c>
    </row>
    <row r="13" spans="1:6" ht="58.5" customHeight="1">
      <c r="A13" s="12">
        <v>6</v>
      </c>
      <c r="B13" s="6" t="s">
        <v>2</v>
      </c>
      <c r="C13" s="7">
        <v>20</v>
      </c>
      <c r="D13" s="7">
        <f t="shared" si="1"/>
        <v>20</v>
      </c>
      <c r="E13" s="7">
        <f t="shared" si="0"/>
        <v>20</v>
      </c>
      <c r="F13" s="7">
        <f t="shared" si="2"/>
        <v>100</v>
      </c>
    </row>
    <row r="14" spans="1:6" ht="136.5" customHeight="1">
      <c r="A14" s="12">
        <v>7</v>
      </c>
      <c r="B14" s="13" t="s">
        <v>13</v>
      </c>
      <c r="C14" s="7">
        <v>1200</v>
      </c>
      <c r="D14" s="7">
        <f t="shared" si="1"/>
        <v>1200</v>
      </c>
      <c r="E14" s="7">
        <f t="shared" si="0"/>
        <v>1200</v>
      </c>
      <c r="F14" s="7">
        <f t="shared" si="2"/>
        <v>100</v>
      </c>
    </row>
    <row r="15" spans="1:6" ht="69" customHeight="1">
      <c r="A15" s="12">
        <v>8</v>
      </c>
      <c r="B15" s="6" t="s">
        <v>14</v>
      </c>
      <c r="C15" s="14">
        <v>102.137</v>
      </c>
      <c r="D15" s="14">
        <f t="shared" si="1"/>
        <v>102.137</v>
      </c>
      <c r="E15" s="14">
        <f t="shared" si="0"/>
        <v>102.137</v>
      </c>
      <c r="F15" s="7">
        <f t="shared" si="2"/>
        <v>100</v>
      </c>
    </row>
    <row r="16" spans="1:6" ht="81" customHeight="1">
      <c r="A16" s="12">
        <v>9</v>
      </c>
      <c r="B16" s="6" t="s">
        <v>16</v>
      </c>
      <c r="C16" s="14">
        <f>54.7+69.27581</f>
        <v>123.97581000000001</v>
      </c>
      <c r="D16" s="14">
        <f t="shared" si="1"/>
        <v>123.97581000000001</v>
      </c>
      <c r="E16" s="14">
        <f t="shared" si="0"/>
        <v>123.97581000000001</v>
      </c>
      <c r="F16" s="7">
        <f t="shared" si="2"/>
        <v>100</v>
      </c>
    </row>
    <row r="17" spans="1:6" ht="120" customHeight="1">
      <c r="A17" s="12">
        <v>10</v>
      </c>
      <c r="B17" s="6" t="s">
        <v>15</v>
      </c>
      <c r="C17" s="14">
        <f>64.5+11.2642</f>
        <v>75.764200000000002</v>
      </c>
      <c r="D17" s="14">
        <f t="shared" si="1"/>
        <v>75.764200000000002</v>
      </c>
      <c r="E17" s="14">
        <f t="shared" si="0"/>
        <v>75.764200000000002</v>
      </c>
      <c r="F17" s="7">
        <f t="shared" si="2"/>
        <v>100</v>
      </c>
    </row>
    <row r="18" spans="1:6" ht="80.25" customHeight="1">
      <c r="A18" s="12">
        <v>11</v>
      </c>
      <c r="B18" s="6" t="s">
        <v>17</v>
      </c>
      <c r="C18" s="14">
        <v>200</v>
      </c>
      <c r="D18" s="7">
        <f t="shared" si="1"/>
        <v>200</v>
      </c>
      <c r="E18" s="7">
        <f t="shared" si="0"/>
        <v>200</v>
      </c>
      <c r="F18" s="7">
        <f t="shared" si="2"/>
        <v>100</v>
      </c>
    </row>
    <row r="19" spans="1:6" ht="18.75">
      <c r="A19" s="18" t="s">
        <v>11</v>
      </c>
      <c r="B19" s="19"/>
      <c r="C19" s="14">
        <f>SUM(C8:C18)</f>
        <v>14689.577010000001</v>
      </c>
      <c r="D19" s="14">
        <f t="shared" si="1"/>
        <v>14689.577010000001</v>
      </c>
      <c r="E19" s="14">
        <f t="shared" si="0"/>
        <v>14689.577010000001</v>
      </c>
      <c r="F19" s="7">
        <f t="shared" si="2"/>
        <v>100</v>
      </c>
    </row>
    <row r="20" spans="1:6" ht="15.95" customHeight="1">
      <c r="B20" s="9"/>
      <c r="C20" s="8"/>
      <c r="D20" s="3"/>
      <c r="E20" s="3"/>
    </row>
    <row r="21" spans="1:6" ht="18.75">
      <c r="B21" s="3"/>
      <c r="C21" s="3"/>
      <c r="D21" s="3"/>
      <c r="E21" s="3"/>
    </row>
    <row r="22" spans="1:6" ht="18.75">
      <c r="B22" s="3"/>
      <c r="C22" s="3"/>
      <c r="D22" s="3"/>
      <c r="E22" s="3"/>
    </row>
    <row r="23" spans="1:6" ht="18">
      <c r="B23" s="1"/>
      <c r="C23" s="1"/>
      <c r="D23" s="1"/>
      <c r="E23" s="1"/>
    </row>
  </sheetData>
  <mergeCells count="6">
    <mergeCell ref="C1:E1"/>
    <mergeCell ref="C2:E2"/>
    <mergeCell ref="A19:B19"/>
    <mergeCell ref="C5:E5"/>
    <mergeCell ref="C3:E3"/>
    <mergeCell ref="A4:E4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68" fitToHeight="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2017-04-25T08:13:00Z</cp:lastPrinted>
  <dcterms:created xsi:type="dcterms:W3CDTF">2010-12-28T05:47:56Z</dcterms:created>
  <dcterms:modified xsi:type="dcterms:W3CDTF">2017-04-25T08:13:26Z</dcterms:modified>
</cp:coreProperties>
</file>