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65" windowWidth="15480" windowHeight="9480"/>
  </bookViews>
  <sheets>
    <sheet name="Лист1" sheetId="1" r:id="rId1"/>
  </sheets>
  <definedNames>
    <definedName name="_xlnm.Print_Titles" localSheetId="0">Лист1!$11:$12</definedName>
  </definedNames>
  <calcPr calcId="145621"/>
</workbook>
</file>

<file path=xl/calcChain.xml><?xml version="1.0" encoding="utf-8"?>
<calcChain xmlns="http://schemas.openxmlformats.org/spreadsheetml/2006/main">
  <c r="D13" i="1" l="1"/>
  <c r="E13" i="1"/>
  <c r="F13" i="1"/>
  <c r="E27" i="1" l="1"/>
  <c r="F27" i="1"/>
  <c r="D21" i="1" l="1"/>
  <c r="E21" i="1"/>
  <c r="E24" i="1" l="1"/>
  <c r="F24" i="1"/>
  <c r="D24" i="1" l="1"/>
  <c r="D34" i="1" l="1"/>
  <c r="D32" i="1"/>
  <c r="D30" i="1"/>
  <c r="D27" i="1" l="1"/>
  <c r="D37" i="1" s="1"/>
  <c r="F34" i="1"/>
  <c r="F32" i="1" l="1"/>
  <c r="F21" i="1"/>
  <c r="F30" i="1"/>
  <c r="F37" i="1" l="1"/>
  <c r="E30" i="1"/>
  <c r="E34" i="1" l="1"/>
  <c r="E32" i="1" l="1"/>
  <c r="E37" i="1" s="1"/>
</calcChain>
</file>

<file path=xl/sharedStrings.xml><?xml version="1.0" encoding="utf-8"?>
<sst xmlns="http://schemas.openxmlformats.org/spreadsheetml/2006/main" count="65" uniqueCount="65">
  <si>
    <t>3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</si>
  <si>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</si>
  <si>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</si>
  <si>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</si>
  <si>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</si>
  <si>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0104</t>
  </si>
  <si>
    <t>Резервные фонды</t>
  </si>
  <si>
    <t>0111</t>
  </si>
  <si>
    <t>Другие общегосударственные вопросы</t>
  </si>
  <si>
    <t>0113</t>
  </si>
  <si>
    <t>0200</t>
  </si>
  <si>
    <t>Мобилизационная  и вневойсковая подготовка</t>
  </si>
  <si>
    <t>0203</t>
  </si>
  <si>
    <t>0300</t>
  </si>
  <si>
    <t>Обеспечение пожарной безопасности</t>
  </si>
  <si>
    <t>0310</t>
  </si>
  <si>
    <t>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</si>
  <si>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</si>
  <si>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</si>
  <si>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0400</t>
  </si>
  <si>
    <t>Другие вопросы в области национальной экономики</t>
  </si>
  <si>
    <t>0412</t>
  </si>
  <si>
    <t>0500</t>
  </si>
  <si>
    <t>Коммунальное хозяйство</t>
  </si>
  <si>
    <t>0502</t>
  </si>
  <si>
    <t>Благоустройство</t>
  </si>
  <si>
    <t>0503</t>
  </si>
  <si>
    <t>0800</t>
  </si>
  <si>
    <t>Культура</t>
  </si>
  <si>
    <t>0801</t>
  </si>
  <si>
    <t>0900</t>
  </si>
  <si>
    <t>Другие вопросы в области здравоохранения</t>
  </si>
  <si>
    <t>0909</t>
  </si>
  <si>
    <t>1100</t>
  </si>
  <si>
    <t>1105</t>
  </si>
  <si>
    <t>0409</t>
  </si>
  <si>
    <t>Дорожное хозяйство (дорожные фонды)</t>
  </si>
  <si>
    <t>Всего</t>
  </si>
  <si>
    <t>Приложение № 6</t>
  </si>
  <si>
    <t>1</t>
  </si>
  <si>
    <t>4</t>
  </si>
  <si>
    <t>5</t>
  </si>
  <si>
    <t>0107</t>
  </si>
  <si>
    <t>Распределение бюджетных ассигнований по разделам и подразделам бюджетной классификации расходов  на 2015 год и плановый период 2016-2017 годов</t>
  </si>
  <si>
    <t>Условно утвержденные расходы</t>
  </si>
  <si>
    <t>к решению поселкового Совета депутатов                 от  25.12.2014 №  53-258 р</t>
  </si>
  <si>
    <t>Наименование  показателя бюджетной классификации</t>
  </si>
  <si>
    <t>(тыс.рублей)</t>
  </si>
  <si>
    <t>Сумма на 2015 год</t>
  </si>
  <si>
    <t>Сумма на 2017 год</t>
  </si>
  <si>
    <t>Сумма на        2016 год</t>
  </si>
  <si>
    <t>ОБЩЕГОСУДАРСТВЕННЫЕ ВОПРОСЫ</t>
  </si>
  <si>
    <t>НАЦИОНАЛЬНАЯ ОБОРОНА</t>
  </si>
  <si>
    <t>ЖИЛИЩНО-КОММУНАЛЬНОЕ ХОЗЯЙСТВО</t>
  </si>
  <si>
    <t>КУЛЬТУРА, КИНЕМАТОГРАФИЯ</t>
  </si>
  <si>
    <t>ЗДРАВООХРАНЕНИЕ</t>
  </si>
  <si>
    <t>ФИЗИЧЕСКАЯ КУЛЬТУРА И СПОРТ</t>
  </si>
  <si>
    <t>Раздел- подраздел</t>
  </si>
  <si>
    <t>Приложение № 4</t>
  </si>
  <si>
    <t>к решению поселкового Совета депутатов                 от  03.02.2015 №  43-271 р</t>
  </si>
  <si>
    <t>Другие воросы в области  физической культуры  и спорта</t>
  </si>
  <si>
    <t>№ строки</t>
  </si>
  <si>
    <t>2</t>
  </si>
  <si>
    <t>Обеспечение и проведение выборов и референдумов</t>
  </si>
  <si>
    <t>НАЦИОНАЛЬНАЯ БЕЗОПАСНОСТЬ И ПРАВООХРАНИТЕЛЬНАЯ ДЕЯТЕЛЬНОСТЬ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</si>
</sst>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#,##0.0"/>
    <numFmt numFmtId="165" formatCode="#,##0.00;\-#,##0.00;\ "/>
    <numFmt numFmtId="166" formatCode="0.000"/>
    <numFmt numFmtId="167" formatCode="0.000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sz val="10"/>
      <color indexed="8"/>
      <name val="Times New Roman"/>
      <family val="1"/>
      <charset val="204"/>
    </font>
    <font>
      <sz val="14"/>
      <name val="Times New Roman Cyr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horizontal="right"/>
    </xf>
    <xf numFmtId="0" fontId="0" fillId="0" borderId="0" xfId="0" applyBorder="1"/>
    <xf numFmtId="165" fontId="3" fillId="0" borderId="0" xfId="0" applyNumberFormat="1" applyFont="1" applyFill="1" applyBorder="1" applyAlignment="1">
      <alignment vertical="top"/>
    </xf>
    <xf numFmtId="49" fontId="4" fillId="0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49" fontId="5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49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vertical="center" wrapText="1"/>
    </xf>
    <xf numFmtId="0" fontId="0" fillId="0" borderId="1" xfId="0" applyBorder="1"/>
    <xf numFmtId="0" fontId="8" fillId="0" borderId="1" xfId="0" applyFont="1" applyBorder="1" applyAlignment="1">
      <alignment horizontal="center" vertical="top"/>
    </xf>
    <xf numFmtId="2" fontId="5" fillId="0" borderId="1" xfId="2" applyNumberFormat="1" applyFont="1" applyBorder="1" applyAlignment="1">
      <alignment horizontal="right"/>
    </xf>
    <xf numFmtId="2" fontId="5" fillId="0" borderId="1" xfId="2" applyNumberFormat="1" applyFont="1" applyBorder="1" applyAlignment="1">
      <alignment horizontal="right" vertical="top"/>
    </xf>
    <xf numFmtId="2" fontId="5" fillId="0" borderId="1" xfId="2" applyNumberFormat="1" applyFont="1" applyBorder="1" applyAlignment="1">
      <alignment horizontal="right" vertical="center"/>
    </xf>
    <xf numFmtId="166" fontId="5" fillId="0" borderId="1" xfId="2" applyNumberFormat="1" applyFont="1" applyBorder="1" applyAlignment="1">
      <alignment horizontal="right"/>
    </xf>
    <xf numFmtId="166" fontId="5" fillId="0" borderId="1" xfId="2" applyNumberFormat="1" applyFont="1" applyBorder="1" applyAlignment="1">
      <alignment horizontal="right" vertical="top"/>
    </xf>
    <xf numFmtId="166" fontId="5" fillId="0" borderId="1" xfId="2" applyNumberFormat="1" applyFont="1" applyBorder="1" applyAlignment="1">
      <alignment horizontal="right" vertical="center"/>
    </xf>
    <xf numFmtId="167" fontId="5" fillId="0" borderId="1" xfId="2" applyNumberFormat="1" applyFont="1" applyBorder="1" applyAlignment="1">
      <alignment horizontal="right" vertical="top"/>
    </xf>
    <xf numFmtId="167" fontId="5" fillId="0" borderId="1" xfId="2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4" fillId="0" borderId="2" xfId="1" applyNumberFormat="1" applyFont="1" applyFill="1" applyBorder="1" applyAlignment="1">
      <alignment horizontal="center" vertical="center" wrapText="1"/>
    </xf>
    <xf numFmtId="0" fontId="4" fillId="0" borderId="3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wrapText="1"/>
    </xf>
    <xf numFmtId="0" fontId="4" fillId="0" borderId="0" xfId="1" applyFont="1" applyFill="1" applyAlignment="1">
      <alignment horizontal="left"/>
    </xf>
    <xf numFmtId="0" fontId="4" fillId="0" borderId="0" xfId="1" applyFont="1" applyFill="1" applyAlignment="1">
      <alignment horizontal="left" wrapText="1"/>
    </xf>
    <xf numFmtId="164" fontId="4" fillId="0" borderId="2" xfId="1" applyNumberFormat="1" applyFont="1" applyFill="1" applyBorder="1" applyAlignment="1">
      <alignment horizontal="center" vertical="center" wrapText="1"/>
    </xf>
    <xf numFmtId="164" fontId="4" fillId="0" borderId="3" xfId="1" applyNumberFormat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right"/>
    </xf>
    <xf numFmtId="49" fontId="4" fillId="0" borderId="2" xfId="1" applyNumberFormat="1" applyFont="1" applyFill="1" applyBorder="1" applyAlignment="1">
      <alignment horizontal="center" vertical="center" wrapText="1"/>
    </xf>
    <xf numFmtId="49" fontId="4" fillId="0" borderId="3" xfId="1" applyNumberFormat="1" applyFont="1" applyFill="1" applyBorder="1" applyAlignment="1">
      <alignment horizontal="center" vertical="center" wrapText="1"/>
    </xf>
    <xf numFmtId="164" fontId="4" fillId="0" borderId="0" xfId="1" applyNumberFormat="1" applyFont="1" applyFill="1" applyAlignment="1">
      <alignment horizontal="left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tabSelected="1" topLeftCell="A23" workbookViewId="0">
      <selection activeCell="E30" sqref="E30"/>
    </sheetView>
  </sheetViews>
  <sheetFormatPr defaultRowHeight="15" x14ac:dyDescent="0.25"/>
  <cols>
    <col min="2" max="2" width="47.7109375" customWidth="1"/>
    <col min="3" max="3" width="13.7109375" customWidth="1"/>
    <col min="4" max="4" width="20.42578125" customWidth="1"/>
    <col min="5" max="5" width="19.42578125" customWidth="1"/>
    <col min="6" max="6" width="15.5703125" customWidth="1"/>
  </cols>
  <sheetData>
    <row r="1" spans="1:6" ht="21" customHeight="1" x14ac:dyDescent="0.3">
      <c r="B1" s="1"/>
      <c r="C1" s="1"/>
      <c r="D1" s="1"/>
      <c r="E1" s="32" t="s">
        <v>58</v>
      </c>
      <c r="F1" s="32"/>
    </row>
    <row r="2" spans="1:6" ht="2.25" customHeight="1" x14ac:dyDescent="0.25">
      <c r="B2" s="1"/>
      <c r="C2" s="1"/>
      <c r="D2" s="1"/>
      <c r="E2" s="33" t="s">
        <v>59</v>
      </c>
      <c r="F2" s="33"/>
    </row>
    <row r="3" spans="1:6" ht="60" customHeight="1" x14ac:dyDescent="0.25">
      <c r="B3" s="1"/>
      <c r="C3" s="1"/>
      <c r="D3" s="1"/>
      <c r="E3" s="33"/>
      <c r="F3" s="33"/>
    </row>
    <row r="4" spans="1:6" ht="19.5" customHeight="1" x14ac:dyDescent="0.25">
      <c r="B4" s="1"/>
      <c r="C4" s="1"/>
      <c r="D4" s="1"/>
      <c r="E4" s="2"/>
    </row>
    <row r="5" spans="1:6" ht="19.5" customHeight="1" x14ac:dyDescent="0.3">
      <c r="B5" s="1"/>
      <c r="C5" s="1"/>
      <c r="D5" s="1"/>
      <c r="E5" s="32" t="s">
        <v>38</v>
      </c>
      <c r="F5" s="32"/>
    </row>
    <row r="6" spans="1:6" ht="56.25" customHeight="1" x14ac:dyDescent="0.25">
      <c r="B6" s="1"/>
      <c r="C6" s="1"/>
      <c r="D6" s="1"/>
      <c r="E6" s="39" t="s">
        <v>45</v>
      </c>
      <c r="F6" s="39"/>
    </row>
    <row r="7" spans="1:6" ht="53.25" customHeight="1" x14ac:dyDescent="0.3">
      <c r="B7" s="31" t="s">
        <v>43</v>
      </c>
      <c r="C7" s="31"/>
      <c r="D7" s="31"/>
      <c r="E7" s="31"/>
      <c r="F7" s="31"/>
    </row>
    <row r="8" spans="1:6" ht="15.95" customHeight="1" x14ac:dyDescent="0.25">
      <c r="B8" s="28"/>
      <c r="C8" s="28"/>
      <c r="D8" s="28"/>
      <c r="E8" s="28"/>
    </row>
    <row r="9" spans="1:6" ht="18" customHeight="1" x14ac:dyDescent="0.3">
      <c r="B9" s="1"/>
      <c r="C9" s="1"/>
      <c r="D9" s="1"/>
      <c r="E9" s="36" t="s">
        <v>47</v>
      </c>
      <c r="F9" s="36"/>
    </row>
    <row r="10" spans="1:6" ht="18" customHeight="1" x14ac:dyDescent="0.25">
      <c r="A10" s="21" t="s">
        <v>61</v>
      </c>
      <c r="B10" s="26" t="s">
        <v>46</v>
      </c>
      <c r="C10" s="37" t="s">
        <v>57</v>
      </c>
      <c r="D10" s="29" t="s">
        <v>48</v>
      </c>
      <c r="E10" s="34" t="s">
        <v>50</v>
      </c>
      <c r="F10" s="34" t="s">
        <v>49</v>
      </c>
    </row>
    <row r="11" spans="1:6" ht="81.95" customHeight="1" x14ac:dyDescent="0.25">
      <c r="A11" s="22"/>
      <c r="B11" s="27"/>
      <c r="C11" s="38"/>
      <c r="D11" s="30"/>
      <c r="E11" s="35"/>
      <c r="F11" s="35"/>
    </row>
    <row r="12" spans="1:6" ht="15.95" customHeight="1" x14ac:dyDescent="0.25">
      <c r="A12" s="11"/>
      <c r="B12" s="5" t="s">
        <v>39</v>
      </c>
      <c r="C12" s="5" t="s">
        <v>62</v>
      </c>
      <c r="D12" s="5" t="s">
        <v>0</v>
      </c>
      <c r="E12" s="5" t="s">
        <v>40</v>
      </c>
      <c r="F12" s="5" t="s">
        <v>41</v>
      </c>
    </row>
    <row r="13" spans="1:6" ht="37.5" x14ac:dyDescent="0.25">
      <c r="A13" s="12">
        <v>1</v>
      </c>
      <c r="B13" s="6" t="s">
        <v>51</v>
      </c>
      <c r="C13" s="7" t="s">
        <v>1</v>
      </c>
      <c r="D13" s="17">
        <f>D14+D15+D17+D18+D16</f>
        <v>5150.68</v>
      </c>
      <c r="E13" s="17">
        <f t="shared" ref="E13:F13" si="0">E14+E15+E17+E18+E16</f>
        <v>4485.8339999999998</v>
      </c>
      <c r="F13" s="17">
        <f t="shared" si="0"/>
        <v>4267.7739999999994</v>
      </c>
    </row>
    <row r="14" spans="1:6" ht="94.5" customHeight="1" x14ac:dyDescent="0.25">
      <c r="A14" s="12">
        <v>2</v>
      </c>
      <c r="B14" s="6" t="s">
        <v>2</v>
      </c>
      <c r="C14" s="7" t="s">
        <v>3</v>
      </c>
      <c r="D14" s="15">
        <v>567.38</v>
      </c>
      <c r="E14" s="15">
        <v>588.29999999999995</v>
      </c>
      <c r="F14" s="15">
        <v>588.29999999999995</v>
      </c>
    </row>
    <row r="15" spans="1:6" ht="126" customHeight="1" x14ac:dyDescent="0.25">
      <c r="A15" s="12">
        <v>3</v>
      </c>
      <c r="B15" s="6" t="s">
        <v>4</v>
      </c>
      <c r="C15" s="7" t="s">
        <v>5</v>
      </c>
      <c r="D15" s="18">
        <v>4045.2</v>
      </c>
      <c r="E15" s="18">
        <v>3654.2339999999999</v>
      </c>
      <c r="F15" s="18">
        <v>3511.0740000000001</v>
      </c>
    </row>
    <row r="16" spans="1:6" ht="37.5" x14ac:dyDescent="0.25">
      <c r="A16" s="12">
        <v>4</v>
      </c>
      <c r="B16" s="6" t="s">
        <v>63</v>
      </c>
      <c r="C16" s="7" t="s">
        <v>42</v>
      </c>
      <c r="D16" s="15">
        <v>120</v>
      </c>
      <c r="E16" s="14">
        <v>0</v>
      </c>
      <c r="F16" s="14">
        <v>0</v>
      </c>
    </row>
    <row r="17" spans="1:6" ht="18.75" x14ac:dyDescent="0.25">
      <c r="A17" s="12">
        <v>5</v>
      </c>
      <c r="B17" s="6" t="s">
        <v>6</v>
      </c>
      <c r="C17" s="7" t="s">
        <v>7</v>
      </c>
      <c r="D17" s="14">
        <v>50</v>
      </c>
      <c r="E17" s="14">
        <v>50</v>
      </c>
      <c r="F17" s="14">
        <v>50</v>
      </c>
    </row>
    <row r="18" spans="1:6" ht="37.5" x14ac:dyDescent="0.25">
      <c r="A18" s="12">
        <v>6</v>
      </c>
      <c r="B18" s="10" t="s">
        <v>8</v>
      </c>
      <c r="C18" s="7" t="s">
        <v>9</v>
      </c>
      <c r="D18" s="15">
        <v>368.1</v>
      </c>
      <c r="E18" s="15">
        <v>193.3</v>
      </c>
      <c r="F18" s="15">
        <v>118.4</v>
      </c>
    </row>
    <row r="19" spans="1:6" ht="18.75" x14ac:dyDescent="0.25">
      <c r="A19" s="12">
        <v>7</v>
      </c>
      <c r="B19" s="6" t="s">
        <v>52</v>
      </c>
      <c r="C19" s="7" t="s">
        <v>10</v>
      </c>
      <c r="D19" s="14">
        <v>483.4</v>
      </c>
      <c r="E19" s="14">
        <v>487.4</v>
      </c>
      <c r="F19" s="14">
        <v>461.1</v>
      </c>
    </row>
    <row r="20" spans="1:6" ht="37.5" x14ac:dyDescent="0.25">
      <c r="A20" s="12">
        <v>8</v>
      </c>
      <c r="B20" s="6" t="s">
        <v>11</v>
      </c>
      <c r="C20" s="7" t="s">
        <v>12</v>
      </c>
      <c r="D20" s="14">
        <v>483.4</v>
      </c>
      <c r="E20" s="14">
        <v>487.4</v>
      </c>
      <c r="F20" s="14">
        <v>461.1</v>
      </c>
    </row>
    <row r="21" spans="1:6" ht="56.25" x14ac:dyDescent="0.25">
      <c r="A21" s="12">
        <v>9</v>
      </c>
      <c r="B21" s="6" t="s">
        <v>64</v>
      </c>
      <c r="C21" s="7" t="s">
        <v>13</v>
      </c>
      <c r="D21" s="14">
        <f>D22+D23</f>
        <v>57</v>
      </c>
      <c r="E21" s="14">
        <f>E22+E23</f>
        <v>57</v>
      </c>
      <c r="F21" s="14">
        <f>F22+F23</f>
        <v>57</v>
      </c>
    </row>
    <row r="22" spans="1:6" ht="18.75" x14ac:dyDescent="0.25">
      <c r="A22" s="12">
        <v>10</v>
      </c>
      <c r="B22" s="6" t="s">
        <v>14</v>
      </c>
      <c r="C22" s="7" t="s">
        <v>15</v>
      </c>
      <c r="D22" s="14">
        <v>34</v>
      </c>
      <c r="E22" s="14">
        <v>34</v>
      </c>
      <c r="F22" s="14">
        <v>34</v>
      </c>
    </row>
    <row r="23" spans="1:6" ht="56.25" x14ac:dyDescent="0.25">
      <c r="A23" s="12">
        <v>11</v>
      </c>
      <c r="B23" s="6" t="s">
        <v>16</v>
      </c>
      <c r="C23" s="7" t="s">
        <v>17</v>
      </c>
      <c r="D23" s="15">
        <v>23</v>
      </c>
      <c r="E23" s="15">
        <v>23</v>
      </c>
      <c r="F23" s="15">
        <v>23</v>
      </c>
    </row>
    <row r="24" spans="1:6" ht="18.75" x14ac:dyDescent="0.25">
      <c r="A24" s="12">
        <v>12</v>
      </c>
      <c r="B24" s="6" t="s">
        <v>18</v>
      </c>
      <c r="C24" s="7" t="s">
        <v>19</v>
      </c>
      <c r="D24" s="19">
        <f>D25+D26</f>
        <v>2367.8357999999998</v>
      </c>
      <c r="E24" s="19">
        <f t="shared" ref="E24:F24" si="1">E25+E26</f>
        <v>974.91599999999994</v>
      </c>
      <c r="F24" s="19">
        <f t="shared" si="1"/>
        <v>781.21600000000001</v>
      </c>
    </row>
    <row r="25" spans="1:6" ht="37.5" x14ac:dyDescent="0.25">
      <c r="A25" s="12">
        <v>13</v>
      </c>
      <c r="B25" s="6" t="s">
        <v>36</v>
      </c>
      <c r="C25" s="7" t="s">
        <v>35</v>
      </c>
      <c r="D25" s="20">
        <v>2241.5257999999999</v>
      </c>
      <c r="E25" s="20">
        <v>897.38599999999997</v>
      </c>
      <c r="F25" s="20">
        <v>703.68600000000004</v>
      </c>
    </row>
    <row r="26" spans="1:6" ht="37.5" x14ac:dyDescent="0.25">
      <c r="A26" s="12">
        <v>14</v>
      </c>
      <c r="B26" s="6" t="s">
        <v>20</v>
      </c>
      <c r="C26" s="7" t="s">
        <v>21</v>
      </c>
      <c r="D26" s="15">
        <v>126.31</v>
      </c>
      <c r="E26" s="15">
        <v>77.53</v>
      </c>
      <c r="F26" s="15">
        <v>77.53</v>
      </c>
    </row>
    <row r="27" spans="1:6" ht="37.5" x14ac:dyDescent="0.25">
      <c r="A27" s="12">
        <v>15</v>
      </c>
      <c r="B27" s="6" t="s">
        <v>53</v>
      </c>
      <c r="C27" s="7" t="s">
        <v>22</v>
      </c>
      <c r="D27" s="15">
        <f>D28+D29</f>
        <v>2132.38</v>
      </c>
      <c r="E27" s="15">
        <f t="shared" ref="E27:F27" si="2">E28+E29</f>
        <v>2350.8000000000002</v>
      </c>
      <c r="F27" s="15">
        <f t="shared" si="2"/>
        <v>1777.8</v>
      </c>
    </row>
    <row r="28" spans="1:6" ht="18.75" x14ac:dyDescent="0.25">
      <c r="A28" s="12">
        <v>16</v>
      </c>
      <c r="B28" s="6" t="s">
        <v>23</v>
      </c>
      <c r="C28" s="7" t="s">
        <v>24</v>
      </c>
      <c r="D28" s="15">
        <v>45</v>
      </c>
      <c r="E28" s="14">
        <v>45</v>
      </c>
      <c r="F28" s="14">
        <v>45</v>
      </c>
    </row>
    <row r="29" spans="1:6" ht="18.75" x14ac:dyDescent="0.25">
      <c r="A29" s="12">
        <v>17</v>
      </c>
      <c r="B29" s="6" t="s">
        <v>25</v>
      </c>
      <c r="C29" s="7" t="s">
        <v>26</v>
      </c>
      <c r="D29" s="15">
        <v>2087.38</v>
      </c>
      <c r="E29" s="14">
        <v>2305.8000000000002</v>
      </c>
      <c r="F29" s="14">
        <v>1732.8</v>
      </c>
    </row>
    <row r="30" spans="1:6" ht="18.75" x14ac:dyDescent="0.25">
      <c r="A30" s="12">
        <v>18</v>
      </c>
      <c r="B30" s="6" t="s">
        <v>54</v>
      </c>
      <c r="C30" s="7" t="s">
        <v>27</v>
      </c>
      <c r="D30" s="14">
        <f>D31</f>
        <v>10284.799999999999</v>
      </c>
      <c r="E30" s="14">
        <f>E31</f>
        <v>10659</v>
      </c>
      <c r="F30" s="14">
        <f>F31</f>
        <v>7576</v>
      </c>
    </row>
    <row r="31" spans="1:6" ht="18.75" x14ac:dyDescent="0.25">
      <c r="A31" s="12">
        <v>19</v>
      </c>
      <c r="B31" s="6" t="s">
        <v>28</v>
      </c>
      <c r="C31" s="7" t="s">
        <v>29</v>
      </c>
      <c r="D31" s="14">
        <v>10284.799999999999</v>
      </c>
      <c r="E31" s="14">
        <v>10659</v>
      </c>
      <c r="F31" s="14">
        <v>7576</v>
      </c>
    </row>
    <row r="32" spans="1:6" ht="18.75" x14ac:dyDescent="0.25">
      <c r="A32" s="12">
        <v>20</v>
      </c>
      <c r="B32" s="6" t="s">
        <v>55</v>
      </c>
      <c r="C32" s="7" t="s">
        <v>30</v>
      </c>
      <c r="D32" s="14">
        <f>D33</f>
        <v>30</v>
      </c>
      <c r="E32" s="14">
        <f>E33</f>
        <v>30</v>
      </c>
      <c r="F32" s="14">
        <f>F33</f>
        <v>30</v>
      </c>
    </row>
    <row r="33" spans="1:6" ht="37.5" x14ac:dyDescent="0.25">
      <c r="A33" s="12">
        <v>21</v>
      </c>
      <c r="B33" s="6" t="s">
        <v>31</v>
      </c>
      <c r="C33" s="7" t="s">
        <v>32</v>
      </c>
      <c r="D33" s="15">
        <v>30</v>
      </c>
      <c r="E33" s="15">
        <v>30</v>
      </c>
      <c r="F33" s="15">
        <v>30</v>
      </c>
    </row>
    <row r="34" spans="1:6" ht="18.75" x14ac:dyDescent="0.25">
      <c r="A34" s="12">
        <v>22</v>
      </c>
      <c r="B34" s="6" t="s">
        <v>56</v>
      </c>
      <c r="C34" s="7" t="s">
        <v>33</v>
      </c>
      <c r="D34" s="14">
        <f>D35</f>
        <v>106</v>
      </c>
      <c r="E34" s="14">
        <f>E35</f>
        <v>56</v>
      </c>
      <c r="F34" s="14">
        <f>F35</f>
        <v>56</v>
      </c>
    </row>
    <row r="35" spans="1:6" ht="39.75" customHeight="1" x14ac:dyDescent="0.25">
      <c r="A35" s="12">
        <v>23</v>
      </c>
      <c r="B35" s="6" t="s">
        <v>60</v>
      </c>
      <c r="C35" s="9" t="s">
        <v>34</v>
      </c>
      <c r="D35" s="14">
        <v>106</v>
      </c>
      <c r="E35" s="14">
        <v>56</v>
      </c>
      <c r="F35" s="14">
        <v>56</v>
      </c>
    </row>
    <row r="36" spans="1:6" ht="18.75" x14ac:dyDescent="0.25">
      <c r="A36" s="12">
        <v>24</v>
      </c>
      <c r="B36" s="6" t="s">
        <v>44</v>
      </c>
      <c r="C36" s="9"/>
      <c r="D36" s="14">
        <v>0</v>
      </c>
      <c r="E36" s="14">
        <v>290</v>
      </c>
      <c r="F36" s="14">
        <v>580</v>
      </c>
    </row>
    <row r="37" spans="1:6" ht="18.75" x14ac:dyDescent="0.3">
      <c r="A37" s="23" t="s">
        <v>37</v>
      </c>
      <c r="B37" s="24"/>
      <c r="C37" s="25"/>
      <c r="D37" s="16">
        <f>D13+D19+D21+D24+D27+D30+D32+D34</f>
        <v>20612.095799999999</v>
      </c>
      <c r="E37" s="13">
        <f>E13+E19+E21+E24+E27+E30+E32+E34+E36</f>
        <v>19390.95</v>
      </c>
      <c r="F37" s="13">
        <f>F13+F19+F21+F24+F27+F30+F32+F34+F36</f>
        <v>15586.89</v>
      </c>
    </row>
    <row r="38" spans="1:6" x14ac:dyDescent="0.25">
      <c r="D38" s="3"/>
      <c r="E38" s="4"/>
    </row>
    <row r="39" spans="1:6" x14ac:dyDescent="0.25">
      <c r="D39" s="8"/>
      <c r="E39" s="8"/>
      <c r="F39" s="8"/>
    </row>
    <row r="40" spans="1:6" ht="15.95" customHeight="1" x14ac:dyDescent="0.25"/>
    <row r="41" spans="1:6" ht="15.95" customHeight="1" x14ac:dyDescent="0.25"/>
    <row r="42" spans="1:6" ht="15.95" customHeight="1" x14ac:dyDescent="0.25"/>
  </sheetData>
  <mergeCells count="14">
    <mergeCell ref="B7:F7"/>
    <mergeCell ref="E1:F1"/>
    <mergeCell ref="E2:F3"/>
    <mergeCell ref="F10:F11"/>
    <mergeCell ref="E10:E11"/>
    <mergeCell ref="E9:F9"/>
    <mergeCell ref="C10:C11"/>
    <mergeCell ref="E5:F5"/>
    <mergeCell ref="E6:F6"/>
    <mergeCell ref="A10:A11"/>
    <mergeCell ref="A37:C37"/>
    <mergeCell ref="B10:B11"/>
    <mergeCell ref="B8:E8"/>
    <mergeCell ref="D10:D11"/>
  </mergeCells>
  <phoneticPr fontId="0" type="noConversion"/>
  <pageMargins left="1.1811023622047245" right="0.39370078740157483" top="0.59055118110236227" bottom="0" header="0.51181102362204722" footer="0.51181102362204722"/>
  <pageSetup paperSize="9" scale="67" fitToHeight="8" orientation="portrait" horizontalDpi="1200" verticalDpi="12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2015-02-17T06:53:20Z</cp:lastPrinted>
  <dcterms:created xsi:type="dcterms:W3CDTF">2011-08-29T03:04:42Z</dcterms:created>
  <dcterms:modified xsi:type="dcterms:W3CDTF">2015-02-17T06:53:42Z</dcterms:modified>
</cp:coreProperties>
</file>