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Лист1!$11:$12</definedName>
  </definedNames>
  <calcPr calcId="124519"/>
</workbook>
</file>

<file path=xl/calcChain.xml><?xml version="1.0" encoding="utf-8"?>
<calcChain xmlns="http://schemas.openxmlformats.org/spreadsheetml/2006/main">
  <c r="E37" i="1"/>
  <c r="E25"/>
  <c r="E14"/>
  <c r="E28" l="1"/>
  <c r="F15" l="1"/>
  <c r="F16"/>
  <c r="F17"/>
  <c r="F18"/>
  <c r="F19"/>
  <c r="F21"/>
  <c r="F23"/>
  <c r="F24"/>
  <c r="F26"/>
  <c r="F27"/>
  <c r="F29"/>
  <c r="F30"/>
  <c r="F32"/>
  <c r="F33"/>
  <c r="F34"/>
  <c r="F36"/>
  <c r="F28" l="1"/>
  <c r="F25"/>
  <c r="D25" l="1"/>
  <c r="D35" l="1"/>
  <c r="D33"/>
  <c r="D31"/>
  <c r="D20"/>
  <c r="D28" l="1"/>
  <c r="D14"/>
  <c r="D37" s="1"/>
  <c r="D22"/>
  <c r="D13" l="1"/>
  <c r="E31" l="1"/>
  <c r="F31" s="1"/>
  <c r="E35" l="1"/>
  <c r="F35" s="1"/>
  <c r="E20"/>
  <c r="F20" s="1"/>
  <c r="E22" l="1"/>
  <c r="F22" s="1"/>
  <c r="F14" l="1"/>
  <c r="E33"/>
  <c r="F37" l="1"/>
  <c r="E13" l="1"/>
  <c r="F13" s="1"/>
</calcChain>
</file>

<file path=xl/sharedStrings.xml><?xml version="1.0" encoding="utf-8"?>
<sst xmlns="http://schemas.openxmlformats.org/spreadsheetml/2006/main" count="89" uniqueCount="74">
  <si>
    <t>Наименование главных распорядителей и наименование показателей бюджетной классификации</t>
  </si>
  <si>
    <t>2</t>
  </si>
  <si>
    <t>3</t>
  </si>
  <si>
    <t>6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</si>
  <si>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</si>
  <si>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</si>
  <si>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</si>
  <si>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</si>
  <si>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</si>
  <si>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</si>
  <si>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</si>
  <si>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</si>
  <si>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</si>
  <si>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</si>
  <si>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</si>
  <si>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</si>
  <si>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</si>
  <si>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</si>
  <si>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</si>
  <si>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</si>
  <si>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</si>
  <si>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</si>
  <si>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</si>
  <si>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</si>
  <si>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</si>
  <si>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</si>
  <si>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</si>
  <si>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</si>
  <si>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</si>
  <si>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</si>
  <si>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</si>
  <si>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</si>
  <si>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</si>
  <si>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</si>
  <si>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</si>
  <si>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</si>
  <si>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</si>
  <si>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</si>
  <si>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</si>
  <si>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</si>
  <si>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Здравоохранение</t>
  </si>
  <si>
    <t>0900</t>
  </si>
  <si>
    <t>Другие вопросы в области здравоохранения</t>
  </si>
  <si>
    <t>0909</t>
  </si>
  <si>
    <t>Физическая культура и спорт</t>
  </si>
  <si>
    <t>1100</t>
  </si>
  <si>
    <t>1105</t>
  </si>
  <si>
    <t>0409</t>
  </si>
  <si>
    <t>Дорожное хозяйство (дорожные фонды)</t>
  </si>
  <si>
    <t xml:space="preserve">Культура, кинематография </t>
  </si>
  <si>
    <t>(тыс.руб.)</t>
  </si>
  <si>
    <t>КБК</t>
  </si>
  <si>
    <t>КФСР</t>
  </si>
  <si>
    <t>Всего</t>
  </si>
  <si>
    <t>2014 год</t>
  </si>
  <si>
    <t>Раздел</t>
  </si>
  <si>
    <t>01</t>
  </si>
  <si>
    <t>02</t>
  </si>
  <si>
    <t>03</t>
  </si>
  <si>
    <t>04</t>
  </si>
  <si>
    <t>05</t>
  </si>
  <si>
    <t>08</t>
  </si>
  <si>
    <t>09</t>
  </si>
  <si>
    <t>11</t>
  </si>
  <si>
    <t>1</t>
  </si>
  <si>
    <t>4</t>
  </si>
  <si>
    <t>5</t>
  </si>
  <si>
    <t>Формирование здорового образа  жизни через развитие массовой  физической культуры  и спорта</t>
  </si>
  <si>
    <t>Приложение № 4</t>
  </si>
  <si>
    <t xml:space="preserve">Распределение бюджетных ассигнований по разделам и подразделам бюджетной классификации расходов на 2014 год </t>
  </si>
  <si>
    <t>исполнено</t>
  </si>
  <si>
    <t>% исполнения</t>
  </si>
  <si>
    <t>к решению поселкового Совета депутатов                 от      .2015 №              р</t>
  </si>
  <si>
    <t>Администрация поселка Большая Ирба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</si>
</sst>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_-* #,##0.000_р_._-;\-* #,##0.000_р_._-;_-* &quot;-&quot;???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166" fontId="0" fillId="0" borderId="0" xfId="0" applyNumberFormat="1"/>
    <xf numFmtId="0" fontId="0" fillId="0" borderId="0" xfId="0" applyBorder="1"/>
    <xf numFmtId="165" fontId="4" fillId="0" borderId="0" xfId="0" applyNumberFormat="1" applyFont="1" applyFill="1" applyBorder="1" applyAlignment="1">
      <alignment vertical="top"/>
    </xf>
    <xf numFmtId="0" fontId="5" fillId="0" borderId="0" xfId="1" applyFont="1" applyAlignment="1">
      <alignment horizontal="right"/>
    </xf>
    <xf numFmtId="0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vertical="top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3" fontId="7" fillId="0" borderId="1" xfId="2" applyFont="1" applyBorder="1" applyAlignment="1">
      <alignment vertical="top"/>
    </xf>
    <xf numFmtId="43" fontId="7" fillId="0" borderId="1" xfId="2" applyFont="1" applyBorder="1" applyAlignment="1">
      <alignment horizontal="center" vertical="center"/>
    </xf>
    <xf numFmtId="43" fontId="7" fillId="0" borderId="1" xfId="2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top"/>
    </xf>
    <xf numFmtId="167" fontId="7" fillId="0" borderId="1" xfId="2" applyNumberFormat="1" applyFont="1" applyBorder="1" applyAlignment="1">
      <alignment vertical="top"/>
    </xf>
    <xf numFmtId="167" fontId="7" fillId="0" borderId="1" xfId="2" applyNumberFormat="1" applyFont="1" applyBorder="1" applyAlignment="1">
      <alignment vertical="center"/>
    </xf>
    <xf numFmtId="0" fontId="9" fillId="0" borderId="0" xfId="0" applyFont="1"/>
    <xf numFmtId="43" fontId="7" fillId="0" borderId="1" xfId="2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167" fontId="7" fillId="0" borderId="1" xfId="2" applyNumberFormat="1" applyFont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25" workbookViewId="0">
      <selection activeCell="E13" sqref="E13"/>
    </sheetView>
  </sheetViews>
  <sheetFormatPr defaultRowHeight="15"/>
  <cols>
    <col min="1" max="1" width="47.7109375" customWidth="1"/>
    <col min="2" max="2" width="10.140625" customWidth="1"/>
    <col min="3" max="3" width="10.7109375" customWidth="1"/>
    <col min="4" max="4" width="17.42578125" customWidth="1"/>
    <col min="5" max="5" width="19.42578125" customWidth="1"/>
    <col min="6" max="6" width="15.5703125" customWidth="1"/>
  </cols>
  <sheetData>
    <row r="1" spans="1:6" ht="18.75">
      <c r="E1" s="25" t="s">
        <v>68</v>
      </c>
      <c r="F1" s="25"/>
    </row>
    <row r="2" spans="1:6" ht="57.75" customHeight="1">
      <c r="E2" s="27" t="s">
        <v>72</v>
      </c>
      <c r="F2" s="27"/>
    </row>
    <row r="3" spans="1:6" ht="5.25" customHeight="1"/>
    <row r="4" spans="1:6" ht="5.25" customHeight="1">
      <c r="A4" s="1"/>
      <c r="B4" s="1"/>
      <c r="C4" s="1"/>
      <c r="D4" s="1"/>
      <c r="E4" s="2"/>
    </row>
    <row r="5" spans="1:6" ht="15.75" hidden="1" customHeight="1">
      <c r="A5" s="1"/>
      <c r="B5" s="1"/>
      <c r="C5" s="1"/>
      <c r="D5" s="1"/>
      <c r="E5" s="3"/>
    </row>
    <row r="6" spans="1:6" ht="13.5" hidden="1" customHeight="1">
      <c r="A6" s="1"/>
      <c r="B6" s="1"/>
      <c r="C6" s="1"/>
      <c r="D6" s="1"/>
      <c r="E6" s="4"/>
    </row>
    <row r="7" spans="1:6" ht="53.25" customHeight="1">
      <c r="A7" s="33" t="s">
        <v>69</v>
      </c>
      <c r="B7" s="33"/>
      <c r="C7" s="33"/>
      <c r="D7" s="33"/>
      <c r="E7" s="33"/>
      <c r="F7" s="33"/>
    </row>
    <row r="8" spans="1:6" ht="15.95" customHeight="1">
      <c r="A8" s="30"/>
      <c r="B8" s="30"/>
      <c r="C8" s="30"/>
      <c r="D8" s="30"/>
      <c r="E8" s="30"/>
    </row>
    <row r="9" spans="1:6" ht="18" customHeight="1">
      <c r="A9" s="1"/>
      <c r="B9" s="1"/>
      <c r="C9" s="1"/>
      <c r="D9" s="1"/>
      <c r="E9" s="8" t="s">
        <v>50</v>
      </c>
    </row>
    <row r="10" spans="1:6" ht="18" customHeight="1">
      <c r="A10" s="28" t="s">
        <v>0</v>
      </c>
      <c r="B10" s="36" t="s">
        <v>51</v>
      </c>
      <c r="C10" s="37"/>
      <c r="D10" s="31" t="s">
        <v>54</v>
      </c>
      <c r="E10" s="34" t="s">
        <v>70</v>
      </c>
      <c r="F10" s="34" t="s">
        <v>71</v>
      </c>
    </row>
    <row r="11" spans="1:6" ht="81.95" customHeight="1">
      <c r="A11" s="29"/>
      <c r="B11" s="9" t="s">
        <v>55</v>
      </c>
      <c r="C11" s="10" t="s">
        <v>52</v>
      </c>
      <c r="D11" s="32"/>
      <c r="E11" s="35"/>
      <c r="F11" s="35"/>
    </row>
    <row r="12" spans="1:6" ht="15.95" customHeight="1">
      <c r="A12" s="11" t="s">
        <v>64</v>
      </c>
      <c r="B12" s="11" t="s">
        <v>1</v>
      </c>
      <c r="C12" s="11" t="s">
        <v>2</v>
      </c>
      <c r="D12" s="11" t="s">
        <v>65</v>
      </c>
      <c r="E12" s="11" t="s">
        <v>66</v>
      </c>
      <c r="F12" s="11" t="s">
        <v>3</v>
      </c>
    </row>
    <row r="13" spans="1:6" ht="37.5">
      <c r="A13" s="12" t="s">
        <v>73</v>
      </c>
      <c r="B13" s="12"/>
      <c r="C13" s="13" t="s">
        <v>4</v>
      </c>
      <c r="D13" s="23">
        <f>D37</f>
        <v>22840.480000000003</v>
      </c>
      <c r="E13" s="23">
        <f>E37</f>
        <v>21563.702699999998</v>
      </c>
      <c r="F13" s="19">
        <f>E13/D13*100</f>
        <v>94.410024220156473</v>
      </c>
    </row>
    <row r="14" spans="1:6" ht="18.75">
      <c r="A14" s="12" t="s">
        <v>5</v>
      </c>
      <c r="B14" s="14" t="s">
        <v>56</v>
      </c>
      <c r="C14" s="17" t="s">
        <v>6</v>
      </c>
      <c r="D14" s="23">
        <f>D15+D16+D17+D18+D19</f>
        <v>5672.6670000000004</v>
      </c>
      <c r="E14" s="23">
        <f>E15+E16+E17+E18+E19+0.007</f>
        <v>4828.2289999999994</v>
      </c>
      <c r="F14" s="19">
        <f t="shared" ref="F14:F37" si="0">E14/D14*100</f>
        <v>85.113915553301453</v>
      </c>
    </row>
    <row r="15" spans="1:6" ht="94.5" customHeight="1">
      <c r="A15" s="12" t="s">
        <v>7</v>
      </c>
      <c r="B15" s="14" t="s">
        <v>56</v>
      </c>
      <c r="C15" s="17" t="s">
        <v>8</v>
      </c>
      <c r="D15" s="21">
        <v>560.65</v>
      </c>
      <c r="E15" s="21">
        <v>551.48</v>
      </c>
      <c r="F15" s="19">
        <f t="shared" si="0"/>
        <v>98.364398466066177</v>
      </c>
    </row>
    <row r="16" spans="1:6" ht="115.5" customHeight="1">
      <c r="A16" s="12" t="s">
        <v>9</v>
      </c>
      <c r="B16" s="14" t="s">
        <v>56</v>
      </c>
      <c r="C16" s="17" t="s">
        <v>10</v>
      </c>
      <c r="D16" s="21">
        <v>212.02</v>
      </c>
      <c r="E16" s="21">
        <v>211.45</v>
      </c>
      <c r="F16" s="19">
        <f t="shared" si="0"/>
        <v>99.731157437977529</v>
      </c>
    </row>
    <row r="17" spans="1:6" ht="126" customHeight="1">
      <c r="A17" s="12" t="s">
        <v>11</v>
      </c>
      <c r="B17" s="14" t="s">
        <v>56</v>
      </c>
      <c r="C17" s="17" t="s">
        <v>12</v>
      </c>
      <c r="D17" s="21">
        <v>4490.67</v>
      </c>
      <c r="E17" s="21">
        <v>3917.02</v>
      </c>
      <c r="F17" s="19">
        <f t="shared" si="0"/>
        <v>87.225736916762969</v>
      </c>
    </row>
    <row r="18" spans="1:6" ht="18.75">
      <c r="A18" s="12" t="s">
        <v>13</v>
      </c>
      <c r="B18" s="14" t="s">
        <v>56</v>
      </c>
      <c r="C18" s="17" t="s">
        <v>14</v>
      </c>
      <c r="D18" s="19">
        <v>100</v>
      </c>
      <c r="E18" s="19">
        <v>0</v>
      </c>
      <c r="F18" s="19">
        <f t="shared" si="0"/>
        <v>0</v>
      </c>
    </row>
    <row r="19" spans="1:6" ht="37.5">
      <c r="A19" s="12" t="s">
        <v>15</v>
      </c>
      <c r="B19" s="14" t="s">
        <v>56</v>
      </c>
      <c r="C19" s="17" t="s">
        <v>16</v>
      </c>
      <c r="D19" s="24">
        <v>309.327</v>
      </c>
      <c r="E19" s="24">
        <v>148.27199999999999</v>
      </c>
      <c r="F19" s="19">
        <f t="shared" si="0"/>
        <v>47.93374002269443</v>
      </c>
    </row>
    <row r="20" spans="1:6" ht="18.75">
      <c r="A20" s="12" t="s">
        <v>17</v>
      </c>
      <c r="B20" s="14" t="s">
        <v>57</v>
      </c>
      <c r="C20" s="17" t="s">
        <v>18</v>
      </c>
      <c r="D20" s="19">
        <f>D21</f>
        <v>467.6</v>
      </c>
      <c r="E20" s="19">
        <f>E21</f>
        <v>467.6</v>
      </c>
      <c r="F20" s="19">
        <f t="shared" si="0"/>
        <v>100</v>
      </c>
    </row>
    <row r="21" spans="1:6" ht="37.5">
      <c r="A21" s="12" t="s">
        <v>19</v>
      </c>
      <c r="B21" s="14" t="s">
        <v>57</v>
      </c>
      <c r="C21" s="17" t="s">
        <v>20</v>
      </c>
      <c r="D21" s="19">
        <v>467.6</v>
      </c>
      <c r="E21" s="19">
        <v>467.6</v>
      </c>
      <c r="F21" s="19">
        <f t="shared" si="0"/>
        <v>100</v>
      </c>
    </row>
    <row r="22" spans="1:6" ht="37.5">
      <c r="A22" s="12" t="s">
        <v>21</v>
      </c>
      <c r="B22" s="14" t="s">
        <v>58</v>
      </c>
      <c r="C22" s="17" t="s">
        <v>22</v>
      </c>
      <c r="D22" s="19">
        <f>D23+D24</f>
        <v>119</v>
      </c>
      <c r="E22" s="19">
        <f>E23+E24</f>
        <v>81.02000000000001</v>
      </c>
      <c r="F22" s="19">
        <f t="shared" si="0"/>
        <v>68.084033613445385</v>
      </c>
    </row>
    <row r="23" spans="1:6" ht="18.75">
      <c r="A23" s="12" t="s">
        <v>23</v>
      </c>
      <c r="B23" s="14" t="s">
        <v>58</v>
      </c>
      <c r="C23" s="17" t="s">
        <v>24</v>
      </c>
      <c r="D23" s="19">
        <v>50</v>
      </c>
      <c r="E23" s="19">
        <v>41</v>
      </c>
      <c r="F23" s="19">
        <f t="shared" si="0"/>
        <v>82</v>
      </c>
    </row>
    <row r="24" spans="1:6" ht="56.25">
      <c r="A24" s="12" t="s">
        <v>25</v>
      </c>
      <c r="B24" s="14" t="s">
        <v>58</v>
      </c>
      <c r="C24" s="17" t="s">
        <v>26</v>
      </c>
      <c r="D24" s="20">
        <v>69</v>
      </c>
      <c r="E24" s="20">
        <v>40.020000000000003</v>
      </c>
      <c r="F24" s="19">
        <f t="shared" si="0"/>
        <v>58.000000000000007</v>
      </c>
    </row>
    <row r="25" spans="1:6" ht="18.75">
      <c r="A25" s="12" t="s">
        <v>27</v>
      </c>
      <c r="B25" s="14" t="s">
        <v>59</v>
      </c>
      <c r="C25" s="17" t="s">
        <v>28</v>
      </c>
      <c r="D25" s="19">
        <f>D26+D27</f>
        <v>1853.8</v>
      </c>
      <c r="E25" s="19">
        <f>E26+E27</f>
        <v>1688.65</v>
      </c>
      <c r="F25" s="19">
        <f t="shared" si="0"/>
        <v>91.091271981875082</v>
      </c>
    </row>
    <row r="26" spans="1:6" ht="37.5">
      <c r="A26" s="12" t="s">
        <v>48</v>
      </c>
      <c r="B26" s="14" t="s">
        <v>59</v>
      </c>
      <c r="C26" s="17" t="s">
        <v>47</v>
      </c>
      <c r="D26" s="21">
        <v>1727.3</v>
      </c>
      <c r="E26" s="21">
        <v>1599.66</v>
      </c>
      <c r="F26" s="19">
        <f t="shared" si="0"/>
        <v>92.610432466855798</v>
      </c>
    </row>
    <row r="27" spans="1:6" ht="37.5">
      <c r="A27" s="12" t="s">
        <v>29</v>
      </c>
      <c r="B27" s="14" t="s">
        <v>59</v>
      </c>
      <c r="C27" s="17" t="s">
        <v>30</v>
      </c>
      <c r="D27" s="21">
        <v>126.5</v>
      </c>
      <c r="E27" s="21">
        <v>88.99</v>
      </c>
      <c r="F27" s="19">
        <f t="shared" si="0"/>
        <v>70.347826086956516</v>
      </c>
    </row>
    <row r="28" spans="1:6" ht="18.75">
      <c r="A28" s="12" t="s">
        <v>31</v>
      </c>
      <c r="B28" s="14" t="s">
        <v>60</v>
      </c>
      <c r="C28" s="17" t="s">
        <v>32</v>
      </c>
      <c r="D28" s="23">
        <f>D29+D30</f>
        <v>2284.4190000000003</v>
      </c>
      <c r="E28" s="23">
        <f t="shared" ref="E28" si="1">E29+E30</f>
        <v>2069.5266999999999</v>
      </c>
      <c r="F28" s="19">
        <f t="shared" si="0"/>
        <v>90.59313111999154</v>
      </c>
    </row>
    <row r="29" spans="1:6" ht="18.75">
      <c r="A29" s="12" t="s">
        <v>33</v>
      </c>
      <c r="B29" s="14" t="s">
        <v>60</v>
      </c>
      <c r="C29" s="17" t="s">
        <v>34</v>
      </c>
      <c r="D29" s="23">
        <v>68.058999999999997</v>
      </c>
      <c r="E29" s="19">
        <v>20.024699999999999</v>
      </c>
      <c r="F29" s="19">
        <f t="shared" si="0"/>
        <v>29.422559837787805</v>
      </c>
    </row>
    <row r="30" spans="1:6" ht="18.75">
      <c r="A30" s="12" t="s">
        <v>35</v>
      </c>
      <c r="B30" s="14" t="s">
        <v>60</v>
      </c>
      <c r="C30" s="17" t="s">
        <v>36</v>
      </c>
      <c r="D30" s="23">
        <v>2216.36</v>
      </c>
      <c r="E30" s="19">
        <v>2049.502</v>
      </c>
      <c r="F30" s="19">
        <f t="shared" si="0"/>
        <v>92.471529895865288</v>
      </c>
    </row>
    <row r="31" spans="1:6" ht="18.75">
      <c r="A31" s="12" t="s">
        <v>49</v>
      </c>
      <c r="B31" s="14" t="s">
        <v>61</v>
      </c>
      <c r="C31" s="17" t="s">
        <v>37</v>
      </c>
      <c r="D31" s="23">
        <f>D32</f>
        <v>12313.708000000001</v>
      </c>
      <c r="E31" s="23">
        <f>E32</f>
        <v>12302.406999999999</v>
      </c>
      <c r="F31" s="19">
        <f t="shared" si="0"/>
        <v>99.908224232700647</v>
      </c>
    </row>
    <row r="32" spans="1:6" ht="18.75">
      <c r="A32" s="12" t="s">
        <v>38</v>
      </c>
      <c r="B32" s="14" t="s">
        <v>61</v>
      </c>
      <c r="C32" s="17" t="s">
        <v>39</v>
      </c>
      <c r="D32" s="23">
        <v>12313.708000000001</v>
      </c>
      <c r="E32" s="23">
        <v>12302.406999999999</v>
      </c>
      <c r="F32" s="19">
        <f t="shared" si="0"/>
        <v>99.908224232700647</v>
      </c>
    </row>
    <row r="33" spans="1:6" ht="18.75">
      <c r="A33" s="12" t="s">
        <v>40</v>
      </c>
      <c r="B33" s="14" t="s">
        <v>62</v>
      </c>
      <c r="C33" s="17" t="s">
        <v>41</v>
      </c>
      <c r="D33" s="23">
        <f>D34</f>
        <v>29.286000000000001</v>
      </c>
      <c r="E33" s="23">
        <f>E34</f>
        <v>29.286000000000001</v>
      </c>
      <c r="F33" s="19">
        <f t="shared" si="0"/>
        <v>100</v>
      </c>
    </row>
    <row r="34" spans="1:6" ht="37.5">
      <c r="A34" s="12" t="s">
        <v>42</v>
      </c>
      <c r="B34" s="14" t="s">
        <v>62</v>
      </c>
      <c r="C34" s="17" t="s">
        <v>43</v>
      </c>
      <c r="D34" s="24">
        <v>29.286000000000001</v>
      </c>
      <c r="E34" s="24">
        <v>29.286000000000001</v>
      </c>
      <c r="F34" s="19">
        <f t="shared" si="0"/>
        <v>100</v>
      </c>
    </row>
    <row r="35" spans="1:6" ht="18.75">
      <c r="A35" s="12" t="s">
        <v>44</v>
      </c>
      <c r="B35" s="14" t="s">
        <v>63</v>
      </c>
      <c r="C35" s="17" t="s">
        <v>45</v>
      </c>
      <c r="D35" s="19">
        <f>D36</f>
        <v>100</v>
      </c>
      <c r="E35" s="19">
        <f>E36</f>
        <v>96.988</v>
      </c>
      <c r="F35" s="19">
        <f t="shared" si="0"/>
        <v>96.988</v>
      </c>
    </row>
    <row r="36" spans="1:6" ht="56.25">
      <c r="A36" s="12" t="s">
        <v>67</v>
      </c>
      <c r="B36" s="15" t="s">
        <v>63</v>
      </c>
      <c r="C36" s="22" t="s">
        <v>46</v>
      </c>
      <c r="D36" s="19">
        <v>100</v>
      </c>
      <c r="E36" s="19">
        <v>96.988</v>
      </c>
      <c r="F36" s="19">
        <f t="shared" si="0"/>
        <v>96.988</v>
      </c>
    </row>
    <row r="37" spans="1:6" ht="18.75">
      <c r="A37" s="16" t="s">
        <v>53</v>
      </c>
      <c r="B37" s="16"/>
      <c r="C37" s="16"/>
      <c r="D37" s="26">
        <f>D14+D20+D22+D25+D28+D31+D33+D35</f>
        <v>22840.480000000003</v>
      </c>
      <c r="E37" s="38">
        <f>E14+E20+E22+E25+E28+E31+E33+E35-0.004</f>
        <v>21563.702699999998</v>
      </c>
      <c r="F37" s="19">
        <f t="shared" si="0"/>
        <v>94.410024220156473</v>
      </c>
    </row>
    <row r="38" spans="1:6">
      <c r="D38" s="6"/>
      <c r="E38" s="7"/>
    </row>
    <row r="39" spans="1:6">
      <c r="D39" s="18"/>
      <c r="E39" s="5"/>
    </row>
    <row r="40" spans="1:6" ht="15.95" customHeight="1"/>
    <row r="41" spans="1:6" ht="15.95" customHeight="1"/>
    <row r="42" spans="1:6" ht="15.95" customHeight="1"/>
  </sheetData>
  <mergeCells count="8">
    <mergeCell ref="E2:F2"/>
    <mergeCell ref="A10:A11"/>
    <mergeCell ref="A8:E8"/>
    <mergeCell ref="D10:D11"/>
    <mergeCell ref="A7:F7"/>
    <mergeCell ref="F10:F11"/>
    <mergeCell ref="B10:C10"/>
    <mergeCell ref="E10:E11"/>
  </mergeCells>
  <phoneticPr fontId="0" type="noConversion"/>
  <pageMargins left="1.1811023622047245" right="0.39370078740157483" top="0.59055118110236227" bottom="0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2014-11-27T07:47:50Z</cp:lastPrinted>
  <dcterms:created xsi:type="dcterms:W3CDTF">2011-08-29T03:04:42Z</dcterms:created>
  <dcterms:modified xsi:type="dcterms:W3CDTF">2015-02-10T06:51:50Z</dcterms:modified>
</cp:coreProperties>
</file>