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5480" windowHeight="9540"/>
  </bookViews>
  <sheets>
    <sheet name="Лист1" sheetId="1" r:id="rId1"/>
  </sheets>
  <definedNames>
    <definedName name="_xlnm.Print_Titles" localSheetId="0">Лист1!$10:$11</definedName>
  </definedNames>
  <calcPr calcId="145621"/>
</workbook>
</file>

<file path=xl/calcChain.xml><?xml version="1.0" encoding="utf-8"?>
<calcChain xmlns="http://schemas.openxmlformats.org/spreadsheetml/2006/main">
  <c r="F36" i="1" l="1"/>
  <c r="F77" i="1" l="1"/>
  <c r="F78" i="1"/>
  <c r="F130" i="1"/>
  <c r="F131" i="1"/>
  <c r="F39" i="1" l="1"/>
  <c r="F110" i="1"/>
  <c r="F75" i="1"/>
  <c r="F74" i="1" s="1"/>
  <c r="F73" i="1" s="1"/>
  <c r="F103" i="1" l="1"/>
  <c r="F155" i="1" l="1"/>
  <c r="F122" i="1" l="1"/>
  <c r="F121" i="1" s="1"/>
  <c r="F120" i="1" s="1"/>
  <c r="F118" i="1" l="1"/>
  <c r="F117" i="1" s="1"/>
  <c r="F116" i="1" s="1"/>
  <c r="F96" i="1" l="1"/>
  <c r="F94" i="1"/>
  <c r="F93" i="1" s="1"/>
  <c r="F92" i="1" s="1"/>
  <c r="F38" i="1" l="1"/>
  <c r="F37" i="1" s="1"/>
  <c r="F151" i="1"/>
  <c r="F150" i="1" s="1"/>
  <c r="F167" i="1" l="1"/>
  <c r="F105" i="1"/>
  <c r="F108" i="1"/>
  <c r="F107" i="1" s="1"/>
  <c r="F171" i="1"/>
  <c r="F22" i="1"/>
  <c r="F21" i="1" s="1"/>
  <c r="F20" i="1" s="1"/>
  <c r="F19" i="1" s="1"/>
  <c r="F34" i="1"/>
  <c r="F33" i="1" s="1"/>
  <c r="F32" i="1" s="1"/>
  <c r="F31" i="1" s="1"/>
  <c r="F47" i="1"/>
  <c r="F46" i="1" s="1"/>
  <c r="F45" i="1" s="1"/>
  <c r="F62" i="1"/>
  <c r="F61" i="1" s="1"/>
  <c r="F60" i="1" s="1"/>
  <c r="F66" i="1"/>
  <c r="F65" i="1" s="1"/>
  <c r="F64" i="1" s="1"/>
  <c r="F70" i="1"/>
  <c r="F69" i="1" s="1"/>
  <c r="F68" i="1" s="1"/>
  <c r="F85" i="1"/>
  <c r="F84" i="1" s="1"/>
  <c r="F134" i="1"/>
  <c r="F133" i="1" s="1"/>
  <c r="F148" i="1"/>
  <c r="F147" i="1" s="1"/>
  <c r="F146" i="1" s="1"/>
  <c r="F161" i="1"/>
  <c r="F163" i="1"/>
  <c r="F178" i="1"/>
  <c r="F177" i="1" s="1"/>
  <c r="F176" i="1" s="1"/>
  <c r="F175" i="1" s="1"/>
  <c r="F29" i="1"/>
  <c r="F126" i="1"/>
  <c r="F128" i="1"/>
  <c r="F27" i="1"/>
  <c r="F113" i="1"/>
  <c r="F112" i="1" s="1"/>
  <c r="F17" i="1"/>
  <c r="F16" i="1" s="1"/>
  <c r="F15" i="1" s="1"/>
  <c r="F14" i="1" s="1"/>
  <c r="F43" i="1"/>
  <c r="F42" i="1" s="1"/>
  <c r="F41" i="1" s="1"/>
  <c r="F56" i="1"/>
  <c r="F55" i="1" s="1"/>
  <c r="F54" i="1" s="1"/>
  <c r="F53" i="1" s="1"/>
  <c r="F52" i="1" s="1"/>
  <c r="F89" i="1"/>
  <c r="F88" i="1" s="1"/>
  <c r="F87" i="1" s="1"/>
  <c r="F137" i="1"/>
  <c r="F136" i="1" s="1"/>
  <c r="F143" i="1"/>
  <c r="F59" i="1" l="1"/>
  <c r="F160" i="1"/>
  <c r="F159" i="1" s="1"/>
  <c r="F158" i="1" s="1"/>
  <c r="F157" i="1" s="1"/>
  <c r="F125" i="1"/>
  <c r="F124" i="1" s="1"/>
  <c r="F115" i="1" s="1"/>
  <c r="F102" i="1"/>
  <c r="F101" i="1" s="1"/>
  <c r="F100" i="1" s="1"/>
  <c r="F166" i="1"/>
  <c r="F165" i="1" s="1"/>
  <c r="F142" i="1"/>
  <c r="F141" i="1" s="1"/>
  <c r="F140" i="1" s="1"/>
  <c r="F26" i="1"/>
  <c r="F25" i="1" s="1"/>
  <c r="F24" i="1" s="1"/>
  <c r="F13" i="1" s="1"/>
  <c r="F58" i="1"/>
  <c r="F83" i="1"/>
  <c r="F72" i="1" s="1"/>
  <c r="F181" i="1" s="1"/>
  <c r="F139" i="1" l="1"/>
  <c r="F91" i="1"/>
  <c r="F12" i="1" l="1"/>
</calcChain>
</file>

<file path=xl/sharedStrings.xml><?xml version="1.0" encoding="utf-8"?>
<sst xmlns="http://schemas.openxmlformats.org/spreadsheetml/2006/main" count="815" uniqueCount="275">
  <si>
    <t>Код ведомства</t>
  </si>
  <si>
    <t>Наименование главных распорядителей и наименование показателей бюджетной классификации</t>
  </si>
  <si>
    <t>Раздел-подраздел</t>
  </si>
  <si>
    <t>Целевая статья</t>
  </si>
  <si>
    <t>Вид расходов</t>
  </si>
  <si>
    <t>Сумма на год</t>
  </si>
  <si>
    <t>1</t>
  </si>
  <si>
    <t>2</t>
  </si>
  <si>
    <t>3</t>
  </si>
  <si>
    <t>4</t>
  </si>
  <si>
    <t>5</t>
  </si>
  <si>
    <t>6</t>
  </si>
  <si>
    <t>(руб.)</t>
  </si>
  <si>
    <t>552</t>
  </si>
  <si>
    <t>Администрация пгт Большая Ирба</t>
  </si>
  <si>
    <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</si>
  <si>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</si>
  <si>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</si>
  <si>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</si>
  <si>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</si>
  <si>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t>
  </si>
  <si>
    <t>0020000</t>
  </si>
  <si>
    <t>Глава муниципального образования</t>
  </si>
  <si>
    <t>0020300</t>
  </si>
  <si>
    <t>0020303</t>
  </si>
  <si>
    <t>Выполнение функций органами местного самоуправления</t>
  </si>
  <si>
    <t>500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</si>
  <si>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</si>
  <si>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</si>
  <si>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Центральный аппарат</t>
  </si>
  <si>
    <t>0020400</t>
  </si>
  <si>
    <t>Центральный аппарат муниципального образования</t>
  </si>
  <si>
    <t>0020403</t>
  </si>
  <si>
    <t xml:space="preserve">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 </t>
  </si>
  <si>
    <t>0104</t>
  </si>
  <si>
    <t>Резервные фонды</t>
  </si>
  <si>
    <t>0111</t>
  </si>
  <si>
    <t>0700000</t>
  </si>
  <si>
    <t>Резервные фонды местных администраций</t>
  </si>
  <si>
    <t>0700500</t>
  </si>
  <si>
    <t>0700503</t>
  </si>
  <si>
    <t>184</t>
  </si>
  <si>
    <t>Другие общегосударственные вопросы</t>
  </si>
  <si>
    <t>0113</t>
  </si>
  <si>
    <t>Реализация государственных функций, связанных с общегосударственным управлением</t>
  </si>
  <si>
    <t>0920000</t>
  </si>
  <si>
    <t>Выполнение других обязательств государства</t>
  </si>
  <si>
    <t>0920300</t>
  </si>
  <si>
    <t>выполнение других обязательств мун.образования</t>
  </si>
  <si>
    <t>0920303</t>
  </si>
  <si>
    <t>Межбюджетные трансферты</t>
  </si>
  <si>
    <t>5210000</t>
  </si>
  <si>
    <t>5210200</t>
  </si>
  <si>
    <t>Осуществление государственных полномочий по созданию и обеспечению деятельности административных комиссий</t>
  </si>
  <si>
    <t>5210271</t>
  </si>
  <si>
    <t>Целевые программы муниципальных образований</t>
  </si>
  <si>
    <t>7950000</t>
  </si>
  <si>
    <t>Целевая программа "Энергосбережение и повышение энергетической эффективности на 2011-2015 годы"</t>
  </si>
  <si>
    <t>7950172</t>
  </si>
  <si>
    <t>Национальная оборона</t>
  </si>
  <si>
    <t>0200</t>
  </si>
  <si>
    <t>Мобилизационная  и вневойсковая подготовка</t>
  </si>
  <si>
    <t>0203</t>
  </si>
  <si>
    <t>Руководство и управление в сфере установленных функций</t>
  </si>
  <si>
    <t>0010000</t>
  </si>
  <si>
    <t>Осуществление первичного воинского учета на территориях, где отсутствуют военные комиссариаты</t>
  </si>
  <si>
    <t>0013600</t>
  </si>
  <si>
    <t>Осушествление первичного воинского учета на территориях, где отсутствуот военные комиссариаты, за счет средств федерального бюджета</t>
  </si>
  <si>
    <t>0013601</t>
  </si>
  <si>
    <t>Национальная безопасность и правоохранительная деятельность</t>
  </si>
  <si>
    <t>0300</t>
  </si>
  <si>
    <t>Обеспечение пожарной безопасности</t>
  </si>
  <si>
    <t>0310</t>
  </si>
  <si>
    <t>Региональные целевые программы</t>
  </si>
  <si>
    <t>5220000</t>
  </si>
  <si>
    <t>5227200</t>
  </si>
  <si>
    <t>5227202</t>
  </si>
  <si>
    <t>9220000</t>
  </si>
  <si>
    <t xml:space="preserve">Софинанирование долгосрочной целевой программы"Обеспечение пожарной безопасности сельских населенных пунктов Красноярского края на 2011-2013 годы" </t>
  </si>
  <si>
    <t>9227200</t>
  </si>
  <si>
    <t>9227202</t>
  </si>
  <si>
    <t>Другие вопросы в области национальной безопасности и правоохранительной деятельности</t>
  </si>
  <si>
    <t>0314</t>
  </si>
  <si>
    <t>7950303</t>
  </si>
  <si>
    <t>НАЦИОНАЛЬНАЯ ЭКОНОМИКА</t>
  </si>
  <si>
    <t>0400</t>
  </si>
  <si>
    <t>Другие вопросы в области национальной экономики</t>
  </si>
  <si>
    <t>0412</t>
  </si>
  <si>
    <t>Мероприятия в области строительства,  архитектуры и градостроительства</t>
  </si>
  <si>
    <t>3380000</t>
  </si>
  <si>
    <t xml:space="preserve">Мероприятия в области строительства, архитектуры и градостроительства в поселениях </t>
  </si>
  <si>
    <t>3380003</t>
  </si>
  <si>
    <t>Реализация государственных функций в области национальной экономики</t>
  </si>
  <si>
    <t>3400000</t>
  </si>
  <si>
    <t>Мероприятия по землеустройству и землепользованию</t>
  </si>
  <si>
    <t>3400300</t>
  </si>
  <si>
    <t>3400303</t>
  </si>
  <si>
    <t>Жилищно-коммунальное хозяйство</t>
  </si>
  <si>
    <t>0500</t>
  </si>
  <si>
    <t>Коммунальное хозяйство</t>
  </si>
  <si>
    <t>0502</t>
  </si>
  <si>
    <t xml:space="preserve">Поддержка коммунального хозяйства </t>
  </si>
  <si>
    <t>3510000</t>
  </si>
  <si>
    <t>Компенсация выпадающих доходов организациям, предоставляющим населению услуги теплоснабжения по тарифам, не обеспечивающим возмещение издержек</t>
  </si>
  <si>
    <t>3510200</t>
  </si>
  <si>
    <t>Компенсация выпадающих доходов организациям,предоставляющим населению услуги теплоснабжения по тарифам ,не обеспечивающим возмещение издержек</t>
  </si>
  <si>
    <t>3510201</t>
  </si>
  <si>
    <t>Субсидии юридическим лицам</t>
  </si>
  <si>
    <t>006</t>
  </si>
  <si>
    <t>Компенсация  выпадающих доходов организациям ,предоставляющим населению услуги теплоснабжения по тарифам,не обеспечивающим возмещение издержек ( местного бюджета)</t>
  </si>
  <si>
    <t>3510203</t>
  </si>
  <si>
    <t xml:space="preserve">Компенсация  части размера платы граждан за  услуги теплоснабжения </t>
  </si>
  <si>
    <t>3510211</t>
  </si>
  <si>
    <t>3510213</t>
  </si>
  <si>
    <t>Компенсация выпадающих доходов организациям, предоставляющим населению услуги водоснабжения и водоотведения по тарифам, не обеспечивающим возмещение издержек</t>
  </si>
  <si>
    <t>3510300</t>
  </si>
  <si>
    <t>Компенсация выпадающих доходов, предоставляющих услуги водоснабжения и водоотведения по тарифам, не обеспечивающим возмещение издержек</t>
  </si>
  <si>
    <t>3510301</t>
  </si>
  <si>
    <t>Компенсация выпадающих доходов организациям ,предоставляющим населению услуги  водоснабжения и водоотведения по тарифам ,не обеспечивающим возмещение издержек( местный бюджет)</t>
  </si>
  <si>
    <t>3510303</t>
  </si>
  <si>
    <t xml:space="preserve">Компенсация части размера платы граждан за  услуги водоснабжения и водоотведения </t>
  </si>
  <si>
    <t>3510311</t>
  </si>
  <si>
    <t>3510313</t>
  </si>
  <si>
    <t>Мероприятия в области коммунального хозяйства</t>
  </si>
  <si>
    <t>3510503</t>
  </si>
  <si>
    <t>Благоустройство</t>
  </si>
  <si>
    <t>0503</t>
  </si>
  <si>
    <t>6000000</t>
  </si>
  <si>
    <t>Уличное освещение</t>
  </si>
  <si>
    <t>6000100</t>
  </si>
  <si>
    <t>уличное освещение поселений</t>
  </si>
  <si>
    <t>6000103</t>
  </si>
  <si>
    <t>Содержание уличного освещения</t>
  </si>
  <si>
    <t>6000113</t>
  </si>
  <si>
    <t>Озеленение</t>
  </si>
  <si>
    <t>6000300</t>
  </si>
  <si>
    <t>Озеленение  поселений</t>
  </si>
  <si>
    <t>6000303</t>
  </si>
  <si>
    <t>Организация и содержание мест захоронения</t>
  </si>
  <si>
    <t>6000400</t>
  </si>
  <si>
    <t>Организация и содержание мест захоронения поселений</t>
  </si>
  <si>
    <t>6000403</t>
  </si>
  <si>
    <t>Прочие мероприятия по благоустройству городских округов и поселений</t>
  </si>
  <si>
    <t>6000500</t>
  </si>
  <si>
    <t>Прочие мероприятия по благоустройству поселений</t>
  </si>
  <si>
    <t>6000503</t>
  </si>
  <si>
    <t xml:space="preserve">Культура и кинематография </t>
  </si>
  <si>
    <t>0800</t>
  </si>
  <si>
    <t>Культура</t>
  </si>
  <si>
    <t>0801</t>
  </si>
  <si>
    <t>Дворцы и дома культуры, другие учреждения культуры и средств массовой информации</t>
  </si>
  <si>
    <t>4400000</t>
  </si>
  <si>
    <t>Обеспечение деятельности подведомственных учреждений</t>
  </si>
  <si>
    <t>4409900</t>
  </si>
  <si>
    <t>Обеспечение  деятельности подведомственных учреждений  за счет местного бюджета</t>
  </si>
  <si>
    <t>4409903</t>
  </si>
  <si>
    <t>Выполнение функций бюджетными учреждениями</t>
  </si>
  <si>
    <t>001</t>
  </si>
  <si>
    <t>Библиотеки</t>
  </si>
  <si>
    <t>4420000</t>
  </si>
  <si>
    <t>4429900</t>
  </si>
  <si>
    <t>Обеспечение деятельности подведомственных учреждений за счет местного бюджета</t>
  </si>
  <si>
    <t>4429903</t>
  </si>
  <si>
    <t>Иные безвозмездные и безвозвратные перечисления</t>
  </si>
  <si>
    <t>5200000</t>
  </si>
  <si>
    <t>Здравоохранение</t>
  </si>
  <si>
    <t>0900</t>
  </si>
  <si>
    <t>Другие вопросы в области здравоохранения</t>
  </si>
  <si>
    <t>0909</t>
  </si>
  <si>
    <t>5205500</t>
  </si>
  <si>
    <t>Организация и проведение акарицидных обработок мест массового отдыха населения за счет краевого бюджета</t>
  </si>
  <si>
    <t>5205501</t>
  </si>
  <si>
    <t>5205503</t>
  </si>
  <si>
    <t>Физическая культура и спорт</t>
  </si>
  <si>
    <t>1100</t>
  </si>
  <si>
    <t>Другие вопросы в области физической культуры и спорта</t>
  </si>
  <si>
    <t>1105</t>
  </si>
  <si>
    <t>Физкультурно-оздоровительная работа и спортивные мероприятия</t>
  </si>
  <si>
    <t>5120000</t>
  </si>
  <si>
    <t>Мероприятия в области физической культуры поселения</t>
  </si>
  <si>
    <t>5129703</t>
  </si>
  <si>
    <t>ВСЕГО</t>
  </si>
  <si>
    <t>Приложение №6</t>
  </si>
  <si>
    <t xml:space="preserve">Совета депутатов </t>
  </si>
  <si>
    <t xml:space="preserve">Глава муниципального образования
</t>
  </si>
  <si>
    <t>0409</t>
  </si>
  <si>
    <t>0020461</t>
  </si>
  <si>
    <t>Дорожное хозяйство</t>
  </si>
  <si>
    <t>Краевая целевая программа "Обеспечение пожарной безопасности сельских населенных пунктов Красноярского края на  2011-2013 годы" - обеспечение первичных мер пожарной безопасности</t>
  </si>
  <si>
    <t>Краевая целевая программа "Обеспечение пожарной безопасности сельских населенных пунктов  Красноярского края на  2011-2013 годы" - обеспечение первичных мер пожарной безопасности</t>
  </si>
  <si>
    <t>Выполнение функции органами местного самоуправления (за счет субсидии на частичное финансирование (возмещение) расходов на увеличение фонда оплаты депутатов, выборных должностных лиц, осуществляющих свои полномочия на постоянной основе, лиц, замещающих иные муниципальные должности и муниципальных служащих)</t>
  </si>
  <si>
    <t xml:space="preserve">Субвенция бюджетам муниципальных образований для финансового обеспечения расходных обязательств муниципальных образований, возникающих при выполнении Российской Федерации, субъектов Российской Федерации  переданных для осуществления органам местного самоуправления в устаноленом порядке </t>
  </si>
  <si>
    <t>Мероприятия по землеустройству и землепользованию поселений</t>
  </si>
  <si>
    <t>3510500</t>
  </si>
  <si>
    <t>Мероприятия в области коммунального хозяйства  поселений</t>
  </si>
  <si>
    <t xml:space="preserve">ВЕДОМСТВЕННАЯ СТРУКТУРА  РАСХОДОВ МЕСТНОГО БЮДЖЕТА </t>
  </si>
  <si>
    <t>079</t>
  </si>
  <si>
    <t>Мероприятия в области здравоохранения, спорта и физической культуры</t>
  </si>
  <si>
    <t>455</t>
  </si>
  <si>
    <t>Мероприятия в области здравоохранения, спорта и физической культуры, туризма</t>
  </si>
  <si>
    <t>Организация и проведение акарицидных обработок мест массового отдыха населения за счет средств местного бюджета</t>
  </si>
  <si>
    <t xml:space="preserve">Организация и проведение акарицидных обработок мест массового отдыха населения
</t>
  </si>
  <si>
    <t>412</t>
  </si>
  <si>
    <t>411</t>
  </si>
  <si>
    <t>Мероприятия по благоустройству городских и сельских поселений</t>
  </si>
  <si>
    <t>054</t>
  </si>
  <si>
    <t xml:space="preserve">Мероприятия по землеустройству и землепользованию </t>
  </si>
  <si>
    <t>017</t>
  </si>
  <si>
    <t xml:space="preserve">Иные межбюджетные трансферты </t>
  </si>
  <si>
    <t>365</t>
  </si>
  <si>
    <t>Отдельные мероприятия в области дорожного хозяйства</t>
  </si>
  <si>
    <t>014</t>
  </si>
  <si>
    <t>Функционирование органов в сфере национальной безопасности, правоохранительной деятельности и обороны</t>
  </si>
  <si>
    <t xml:space="preserve">Софинансирование догосрочной целевой программы " Обеспечение пожарной безопасности сельских населенных пунктов  Красноярского края на 2011-2013 годы" по обеспечению первичных  мер пожарной безопасности
</t>
  </si>
  <si>
    <t>013</t>
  </si>
  <si>
    <t>Прочие расходы</t>
  </si>
  <si>
    <t>Резервные фонды  местных администраций</t>
  </si>
  <si>
    <t xml:space="preserve">Резервный фонд местных администраций
</t>
  </si>
  <si>
    <t>9225100</t>
  </si>
  <si>
    <t>9225106</t>
  </si>
  <si>
    <t>Компенсация  части размера платы граждан за  услуги теплоснабжения (местный бюджет)</t>
  </si>
  <si>
    <t>Компенсация части размера платы граждан за  услуги водоснабжения и водоотведения (местный бюджет)</t>
  </si>
  <si>
    <t>9222031</t>
  </si>
  <si>
    <t>5222031</t>
  </si>
  <si>
    <t>Краевая целевая программа "Дороги Красноярья" на 2012-2016 годы</t>
  </si>
  <si>
    <t>Субсидии на содержание автомобильных дорог общего пользования местного значения городских округов, городских и сельских поселений</t>
  </si>
  <si>
    <t>Софинанирование по субсидии на содержание автомобильных дорог общего пользования местного значения городских округов, городских и сельских поселений</t>
  </si>
  <si>
    <t>0501</t>
  </si>
  <si>
    <t>0980211</t>
  </si>
  <si>
    <t>Жилищное хозяйство</t>
  </si>
  <si>
    <t>0980000</t>
  </si>
  <si>
    <t>Капитальный ремонт жилого фонда</t>
  </si>
  <si>
    <t>Обеспечение мероприятий  по проведению капитальных ремонтов многоквартирных домов за счет средств местного бюджета</t>
  </si>
  <si>
    <t>1003</t>
  </si>
  <si>
    <t>005</t>
  </si>
  <si>
    <t>Социальная политика</t>
  </si>
  <si>
    <t>Социальное обеспечение населения</t>
  </si>
  <si>
    <t>0900203</t>
  </si>
  <si>
    <t>024</t>
  </si>
  <si>
    <t>7950203</t>
  </si>
  <si>
    <t>Мероприятия по культуре</t>
  </si>
  <si>
    <t>ДЦП "Культурно-массовые мероприятия проводимые на территории муниципального образования 2012-2014годы"</t>
  </si>
  <si>
    <t>0900000</t>
  </si>
  <si>
    <t>Оценка недвижимости, признание прав и регулирование отношений по государственной и муниципальной собственности</t>
  </si>
  <si>
    <t>Оценка недвижимости поселений</t>
  </si>
  <si>
    <t>0900200</t>
  </si>
  <si>
    <t>Реализация государственной политики в области приватизации и управления государственной и муниципальной собственностью</t>
  </si>
  <si>
    <t>Социальные выплаты</t>
  </si>
  <si>
    <t>0980201</t>
  </si>
  <si>
    <t>0980101</t>
  </si>
  <si>
    <t xml:space="preserve">Обеспечение мероприятий по капитальному ремонту многоквартирных домов за счет средств, поступивших от государственной корпорации Фонд содействия реформированию жилищно-коммунального хозяйства </t>
  </si>
  <si>
    <t xml:space="preserve">Обеспечение мероприятий по капитальному ремонту многоквартирных домов за счет средств бюджетов                </t>
  </si>
  <si>
    <t>Софинансирование  с ДЦП "Повышение эффективности деятельности органов местного самоуправления в Красноярском крае" на 2011-2013годы</t>
  </si>
  <si>
    <t>Софинансирование мероприятий предусмотренных КЦП за счет средств местного бюджета</t>
  </si>
  <si>
    <t>5225106</t>
  </si>
  <si>
    <t>5225100</t>
  </si>
  <si>
    <t>ДЦП "Повышение эффективности деятельности органов местного самоуправления в Красноярском крае" на 2011-2013годы</t>
  </si>
  <si>
    <t>Субсидия бюджетам муниципальных образований Красноярского края для реализации проектов по благоустройству в целях улучшения архитектурного облика поселений (за счет краевого бюджета)</t>
  </si>
  <si>
    <t>019</t>
  </si>
  <si>
    <t>5552</t>
  </si>
  <si>
    <t>8600000</t>
  </si>
  <si>
    <t>Средства на введение новых систем оплаты труда</t>
  </si>
  <si>
    <t>7950252</t>
  </si>
  <si>
    <t xml:space="preserve">ДРЦП "Доступная среда для инвалидов в Курагинском районе на  2012-2013годы"  </t>
  </si>
  <si>
    <t>Субсидии на иные цели</t>
  </si>
  <si>
    <t>018</t>
  </si>
  <si>
    <t>Иные субсидии</t>
  </si>
  <si>
    <t>3150203</t>
  </si>
  <si>
    <t>3150200</t>
  </si>
  <si>
    <t>Поддержка дорожного хозяйства</t>
  </si>
  <si>
    <t>Поддержка дорожного хозяйства за счет средств местного бюджета</t>
  </si>
  <si>
    <t>к проекту  решения поселкового</t>
  </si>
  <si>
    <t>от     .2012г. №        -р</t>
  </si>
  <si>
    <t>НА 2013 ГОД</t>
  </si>
  <si>
    <t xml:space="preserve">Целевая программа "Профилактика терроризма и экстримизма на 2013-2015 годы"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</si>
</sst>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0;\ "/>
    <numFmt numFmtId="166" formatCode="0.000"/>
    <numFmt numFmtId="167" formatCode="#,##0.000_ ;\-#,##0.000\ "/>
  </numFmts>
  <fonts count="9" x14ac:knownFonts="1">
    <font>
      <sz val="11"/>
      <color theme="1"/>
      <name val="Calibri"/>
      <family val="2"/>
      <charset val="204"/>
      <scheme val="minor"/>
    </font>
    <font>
      <sz val="10"/>
      <name val="Arial Cyr"/>
      <charset val="204"/>
    </font>
    <font>
      <sz val="12"/>
      <name val="Times New Roman Cyr"/>
      <family val="1"/>
      <charset val="204"/>
    </font>
    <font>
      <b/>
      <sz val="12"/>
      <name val="Times New Roman Cyr"/>
      <family val="1"/>
      <charset val="204"/>
    </font>
    <font>
      <sz val="12"/>
      <name val="Arial Cyr"/>
      <charset val="204"/>
    </font>
    <font>
      <b/>
      <sz val="10"/>
      <color indexed="0"/>
      <name val="Arial"/>
      <family val="2"/>
      <charset val="204"/>
    </font>
    <font>
      <sz val="10"/>
      <color indexed="8"/>
      <name val="Times New Roman"/>
      <family val="1"/>
      <charset val="204"/>
    </font>
    <font>
      <sz val="12"/>
      <color indexed="8"/>
      <name val="Times New Roman"/>
      <family val="1"/>
      <charset val="204"/>
    </font>
    <font>
      <sz val="10"/>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2">
    <xf numFmtId="0" fontId="0" fillId="0" borderId="0" xfId="0"/>
    <xf numFmtId="0" fontId="2" fillId="0" borderId="0" xfId="1" applyFont="1" applyFill="1"/>
    <xf numFmtId="0" fontId="2" fillId="0" borderId="0" xfId="1" applyFont="1" applyFill="1" applyAlignment="1">
      <alignment horizontal="right" vertical="center"/>
    </xf>
    <xf numFmtId="0" fontId="3" fillId="0" borderId="0" xfId="1" applyFont="1" applyFill="1" applyAlignment="1">
      <alignment horizontal="right"/>
    </xf>
    <xf numFmtId="0" fontId="2" fillId="0" borderId="0" xfId="1" applyFont="1" applyFill="1" applyAlignment="1">
      <alignment horizontal="right"/>
    </xf>
    <xf numFmtId="0" fontId="4" fillId="0" borderId="0" xfId="1" applyFont="1" applyFill="1" applyAlignment="1"/>
    <xf numFmtId="164" fontId="2" fillId="0" borderId="0" xfId="1" applyNumberFormat="1" applyFont="1" applyFill="1" applyAlignment="1">
      <alignment horizontal="right" vertical="center" wrapText="1"/>
    </xf>
    <xf numFmtId="0" fontId="5" fillId="0" borderId="0" xfId="1" applyFont="1" applyAlignment="1">
      <alignment horizontal="right"/>
    </xf>
    <xf numFmtId="49" fontId="2" fillId="0" borderId="1" xfId="1" applyNumberFormat="1" applyFont="1" applyFill="1" applyBorder="1" applyAlignment="1">
      <alignment horizontal="right" vertical="center" textRotation="90" wrapText="1"/>
    </xf>
    <xf numFmtId="0"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0" fontId="7" fillId="0" borderId="0" xfId="1" applyFont="1" applyBorder="1"/>
    <xf numFmtId="49" fontId="6" fillId="0" borderId="1" xfId="0" applyNumberFormat="1" applyFont="1" applyBorder="1" applyAlignment="1">
      <alignment vertical="top"/>
    </xf>
    <xf numFmtId="0" fontId="6" fillId="0" borderId="1" xfId="0" applyFont="1" applyBorder="1" applyAlignment="1">
      <alignment vertical="top" wrapText="1"/>
    </xf>
    <xf numFmtId="165" fontId="6" fillId="0" borderId="1" xfId="0" applyNumberFormat="1" applyFont="1" applyBorder="1" applyAlignment="1">
      <alignment vertical="top"/>
    </xf>
    <xf numFmtId="0" fontId="0" fillId="0" borderId="1" xfId="0" applyBorder="1"/>
    <xf numFmtId="2" fontId="0" fillId="0" borderId="0" xfId="0" applyNumberFormat="1"/>
    <xf numFmtId="166" fontId="6" fillId="0" borderId="1" xfId="0" applyNumberFormat="1" applyFont="1" applyBorder="1" applyAlignment="1">
      <alignment vertical="top"/>
    </xf>
    <xf numFmtId="166" fontId="0" fillId="0" borderId="0" xfId="0" applyNumberFormat="1"/>
    <xf numFmtId="167" fontId="6" fillId="0" borderId="1" xfId="0" applyNumberFormat="1" applyFont="1" applyBorder="1" applyAlignment="1">
      <alignment vertical="top"/>
    </xf>
    <xf numFmtId="0" fontId="0" fillId="0" borderId="0" xfId="0" applyBorder="1"/>
    <xf numFmtId="165" fontId="6" fillId="0" borderId="0" xfId="0" applyNumberFormat="1" applyFont="1" applyFill="1" applyBorder="1" applyAlignment="1">
      <alignment vertical="top"/>
    </xf>
    <xf numFmtId="2" fontId="6" fillId="0" borderId="1" xfId="0" applyNumberFormat="1" applyFont="1" applyBorder="1" applyAlignment="1">
      <alignment vertical="top"/>
    </xf>
    <xf numFmtId="0" fontId="8" fillId="0" borderId="1" xfId="0" applyFont="1" applyBorder="1"/>
    <xf numFmtId="0" fontId="8" fillId="0" borderId="1" xfId="0" applyFont="1" applyBorder="1" applyAlignment="1">
      <alignment horizontal="left"/>
    </xf>
    <xf numFmtId="0" fontId="7" fillId="0" borderId="1" xfId="0" applyFont="1" applyBorder="1"/>
    <xf numFmtId="166" fontId="7" fillId="0" borderId="1" xfId="0" applyNumberFormat="1" applyFont="1" applyBorder="1"/>
    <xf numFmtId="167" fontId="8" fillId="0" borderId="1" xfId="0" applyNumberFormat="1" applyFont="1" applyBorder="1"/>
    <xf numFmtId="167" fontId="0" fillId="0" borderId="0" xfId="0" applyNumberFormat="1"/>
    <xf numFmtId="0" fontId="2" fillId="0" borderId="0" xfId="1" applyFont="1" applyFill="1" applyAlignment="1">
      <alignment horizont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6"/>
  <sheetViews>
    <sheetView tabSelected="1" workbookViewId="0">
      <selection activeCell="F24" sqref="F24"/>
    </sheetView>
  </sheetViews>
  <sheetFormatPr defaultRowHeight="15" x14ac:dyDescent="0.25"/>
  <cols>
    <col min="1" max="1" width="5.7109375" customWidth="1"/>
    <col min="2" max="2" width="47.7109375" customWidth="1"/>
    <col min="3" max="3" width="10.7109375" customWidth="1"/>
    <col min="4" max="4" width="8.7109375" customWidth="1"/>
    <col min="5" max="5" width="7.7109375" customWidth="1"/>
    <col min="6" max="6" width="16.7109375" customWidth="1"/>
    <col min="7" max="7" width="9.42578125" bestFit="1" customWidth="1"/>
  </cols>
  <sheetData>
    <row r="1" spans="1:7" ht="15.95" customHeight="1" x14ac:dyDescent="0.25">
      <c r="A1" s="2"/>
      <c r="B1" s="1"/>
      <c r="C1" s="1"/>
      <c r="D1" s="1" t="s">
        <v>182</v>
      </c>
      <c r="E1" s="1"/>
      <c r="F1" s="4"/>
    </row>
    <row r="2" spans="1:7" ht="15.95" customHeight="1" x14ac:dyDescent="0.25">
      <c r="A2" s="2"/>
      <c r="B2" s="1"/>
      <c r="C2" s="1"/>
      <c r="D2" s="1" t="s">
        <v>271</v>
      </c>
      <c r="E2" s="1"/>
      <c r="F2" s="3"/>
    </row>
    <row r="3" spans="1:7" ht="15.95" customHeight="1" x14ac:dyDescent="0.25">
      <c r="A3" s="2"/>
      <c r="B3" s="1"/>
      <c r="C3" s="1"/>
      <c r="D3" s="1" t="s">
        <v>183</v>
      </c>
      <c r="E3" s="1"/>
      <c r="F3" s="4"/>
    </row>
    <row r="4" spans="1:7" ht="15.95" customHeight="1" x14ac:dyDescent="0.25">
      <c r="A4" s="2"/>
      <c r="B4" s="1"/>
      <c r="C4" s="1"/>
      <c r="D4" s="1" t="s">
        <v>272</v>
      </c>
      <c r="E4" s="1"/>
      <c r="F4" s="4"/>
    </row>
    <row r="5" spans="1:7" ht="15.95" customHeight="1" x14ac:dyDescent="0.25">
      <c r="A5" s="2"/>
      <c r="B5" s="1"/>
      <c r="C5" s="1"/>
      <c r="D5" s="1"/>
      <c r="E5" s="1"/>
      <c r="F5" s="5"/>
    </row>
    <row r="6" spans="1:7" ht="14.1" customHeight="1" x14ac:dyDescent="0.25">
      <c r="A6" s="2"/>
      <c r="B6" s="1"/>
      <c r="C6" s="1"/>
      <c r="D6" s="1"/>
      <c r="E6" s="1"/>
      <c r="F6" s="6"/>
    </row>
    <row r="7" spans="1:7" ht="15.95" customHeight="1" x14ac:dyDescent="0.25">
      <c r="A7" s="31" t="s">
        <v>195</v>
      </c>
      <c r="B7" s="31"/>
      <c r="C7" s="31"/>
      <c r="D7" s="31"/>
      <c r="E7" s="31"/>
      <c r="F7" s="31"/>
    </row>
    <row r="8" spans="1:7" ht="15.95" customHeight="1" x14ac:dyDescent="0.25">
      <c r="A8" s="31" t="s">
        <v>273</v>
      </c>
      <c r="B8" s="31"/>
      <c r="C8" s="31"/>
      <c r="D8" s="31"/>
      <c r="E8" s="31"/>
      <c r="F8" s="31"/>
    </row>
    <row r="9" spans="1:7" ht="18" customHeight="1" x14ac:dyDescent="0.25">
      <c r="A9" s="2"/>
      <c r="B9" s="1"/>
      <c r="C9" s="1"/>
      <c r="D9" s="1"/>
      <c r="E9" s="1"/>
      <c r="F9" s="7" t="s">
        <v>12</v>
      </c>
    </row>
    <row r="10" spans="1:7" ht="81.95" customHeight="1" x14ac:dyDescent="0.25">
      <c r="A10" s="8" t="s">
        <v>0</v>
      </c>
      <c r="B10" s="9" t="s">
        <v>1</v>
      </c>
      <c r="C10" s="10" t="s">
        <v>2</v>
      </c>
      <c r="D10" s="10" t="s">
        <v>3</v>
      </c>
      <c r="E10" s="10" t="s">
        <v>4</v>
      </c>
      <c r="F10" s="11" t="s">
        <v>5</v>
      </c>
    </row>
    <row r="11" spans="1:7" ht="15.95" customHeight="1" x14ac:dyDescent="0.25">
      <c r="A11" s="12" t="s">
        <v>6</v>
      </c>
      <c r="B11" s="12" t="s">
        <v>7</v>
      </c>
      <c r="C11" s="12" t="s">
        <v>8</v>
      </c>
      <c r="D11" s="12" t="s">
        <v>9</v>
      </c>
      <c r="E11" s="12" t="s">
        <v>10</v>
      </c>
      <c r="F11" s="12" t="s">
        <v>11</v>
      </c>
    </row>
    <row r="12" spans="1:7" x14ac:dyDescent="0.25">
      <c r="A12" s="14" t="s">
        <v>13</v>
      </c>
      <c r="B12" s="15" t="s">
        <v>14</v>
      </c>
      <c r="C12" s="14" t="s">
        <v>15</v>
      </c>
      <c r="D12" s="14" t="s">
        <v>15</v>
      </c>
      <c r="E12" s="14" t="s">
        <v>15</v>
      </c>
      <c r="F12" s="19">
        <f>F181</f>
        <v>31433.032999999999</v>
      </c>
    </row>
    <row r="13" spans="1:7" x14ac:dyDescent="0.25">
      <c r="A13" s="14" t="s">
        <v>13</v>
      </c>
      <c r="B13" s="15" t="s">
        <v>16</v>
      </c>
      <c r="C13" s="14" t="s">
        <v>17</v>
      </c>
      <c r="D13" s="14" t="s">
        <v>15</v>
      </c>
      <c r="E13" s="14" t="s">
        <v>15</v>
      </c>
      <c r="F13" s="21">
        <f>F14+F19+F24+F31+F36</f>
        <v>5481.8230000000003</v>
      </c>
      <c r="G13" s="18"/>
    </row>
    <row r="14" spans="1:7" ht="38.25" x14ac:dyDescent="0.25">
      <c r="A14" s="14" t="s">
        <v>13</v>
      </c>
      <c r="B14" s="15" t="s">
        <v>18</v>
      </c>
      <c r="C14" s="14" t="s">
        <v>19</v>
      </c>
      <c r="D14" s="14" t="s">
        <v>15</v>
      </c>
      <c r="E14" s="14" t="s">
        <v>15</v>
      </c>
      <c r="F14" s="16">
        <f>F15</f>
        <v>540.66</v>
      </c>
    </row>
    <row r="15" spans="1:7" ht="51" x14ac:dyDescent="0.25">
      <c r="A15" s="14" t="s">
        <v>13</v>
      </c>
      <c r="B15" s="15" t="s">
        <v>20</v>
      </c>
      <c r="C15" s="14" t="s">
        <v>19</v>
      </c>
      <c r="D15" s="14" t="s">
        <v>21</v>
      </c>
      <c r="E15" s="14" t="s">
        <v>15</v>
      </c>
      <c r="F15" s="16">
        <f>F16</f>
        <v>540.66</v>
      </c>
    </row>
    <row r="16" spans="1:7" x14ac:dyDescent="0.25">
      <c r="A16" s="14" t="s">
        <v>13</v>
      </c>
      <c r="B16" s="15" t="s">
        <v>22</v>
      </c>
      <c r="C16" s="14" t="s">
        <v>19</v>
      </c>
      <c r="D16" s="14" t="s">
        <v>23</v>
      </c>
      <c r="E16" s="14" t="s">
        <v>15</v>
      </c>
      <c r="F16" s="16">
        <f>F17</f>
        <v>540.66</v>
      </c>
    </row>
    <row r="17" spans="1:6" ht="25.5" x14ac:dyDescent="0.25">
      <c r="A17" s="14" t="s">
        <v>13</v>
      </c>
      <c r="B17" s="15" t="s">
        <v>184</v>
      </c>
      <c r="C17" s="14" t="s">
        <v>19</v>
      </c>
      <c r="D17" s="14" t="s">
        <v>24</v>
      </c>
      <c r="E17" s="14" t="s">
        <v>15</v>
      </c>
      <c r="F17" s="16">
        <f>F18</f>
        <v>540.66</v>
      </c>
    </row>
    <row r="18" spans="1:6" ht="25.5" x14ac:dyDescent="0.25">
      <c r="A18" s="14" t="s">
        <v>13</v>
      </c>
      <c r="B18" s="15" t="s">
        <v>25</v>
      </c>
      <c r="C18" s="14" t="s">
        <v>19</v>
      </c>
      <c r="D18" s="14" t="s">
        <v>24</v>
      </c>
      <c r="E18" s="14" t="s">
        <v>26</v>
      </c>
      <c r="F18" s="16">
        <v>540.66</v>
      </c>
    </row>
    <row r="19" spans="1:6" ht="38.25" x14ac:dyDescent="0.25">
      <c r="A19" s="14" t="s">
        <v>13</v>
      </c>
      <c r="B19" s="15" t="s">
        <v>27</v>
      </c>
      <c r="C19" s="14" t="s">
        <v>28</v>
      </c>
      <c r="D19" s="14" t="s">
        <v>15</v>
      </c>
      <c r="E19" s="14" t="s">
        <v>15</v>
      </c>
      <c r="F19" s="16">
        <f>F20</f>
        <v>242.38</v>
      </c>
    </row>
    <row r="20" spans="1:6" ht="51" x14ac:dyDescent="0.25">
      <c r="A20" s="14" t="s">
        <v>13</v>
      </c>
      <c r="B20" s="15" t="s">
        <v>20</v>
      </c>
      <c r="C20" s="14" t="s">
        <v>28</v>
      </c>
      <c r="D20" s="14" t="s">
        <v>21</v>
      </c>
      <c r="E20" s="14" t="s">
        <v>15</v>
      </c>
      <c r="F20" s="16">
        <f>F21</f>
        <v>242.38</v>
      </c>
    </row>
    <row r="21" spans="1:6" x14ac:dyDescent="0.25">
      <c r="A21" s="14" t="s">
        <v>13</v>
      </c>
      <c r="B21" s="15" t="s">
        <v>29</v>
      </c>
      <c r="C21" s="14" t="s">
        <v>28</v>
      </c>
      <c r="D21" s="14" t="s">
        <v>30</v>
      </c>
      <c r="E21" s="14" t="s">
        <v>15</v>
      </c>
      <c r="F21" s="16">
        <f>F22</f>
        <v>242.38</v>
      </c>
    </row>
    <row r="22" spans="1:6" x14ac:dyDescent="0.25">
      <c r="A22" s="14" t="s">
        <v>13</v>
      </c>
      <c r="B22" s="15" t="s">
        <v>31</v>
      </c>
      <c r="C22" s="14" t="s">
        <v>28</v>
      </c>
      <c r="D22" s="14" t="s">
        <v>32</v>
      </c>
      <c r="E22" s="14" t="s">
        <v>15</v>
      </c>
      <c r="F22" s="16">
        <f>F23</f>
        <v>242.38</v>
      </c>
    </row>
    <row r="23" spans="1:6" ht="25.5" x14ac:dyDescent="0.25">
      <c r="A23" s="14" t="s">
        <v>13</v>
      </c>
      <c r="B23" s="15" t="s">
        <v>25</v>
      </c>
      <c r="C23" s="14" t="s">
        <v>28</v>
      </c>
      <c r="D23" s="14" t="s">
        <v>32</v>
      </c>
      <c r="E23" s="14" t="s">
        <v>26</v>
      </c>
      <c r="F23" s="16">
        <v>242.38</v>
      </c>
    </row>
    <row r="24" spans="1:6" ht="51" x14ac:dyDescent="0.25">
      <c r="A24" s="14" t="s">
        <v>13</v>
      </c>
      <c r="B24" s="15" t="s">
        <v>33</v>
      </c>
      <c r="C24" s="14" t="s">
        <v>34</v>
      </c>
      <c r="D24" s="14" t="s">
        <v>15</v>
      </c>
      <c r="E24" s="14" t="s">
        <v>15</v>
      </c>
      <c r="F24" s="21">
        <f>F25</f>
        <v>4191.0630000000001</v>
      </c>
    </row>
    <row r="25" spans="1:6" ht="51" x14ac:dyDescent="0.25">
      <c r="A25" s="14" t="s">
        <v>13</v>
      </c>
      <c r="B25" s="15" t="s">
        <v>20</v>
      </c>
      <c r="C25" s="14" t="s">
        <v>34</v>
      </c>
      <c r="D25" s="14" t="s">
        <v>21</v>
      </c>
      <c r="E25" s="14" t="s">
        <v>15</v>
      </c>
      <c r="F25" s="21">
        <f>F26</f>
        <v>4191.0630000000001</v>
      </c>
    </row>
    <row r="26" spans="1:6" x14ac:dyDescent="0.25">
      <c r="A26" s="14" t="s">
        <v>13</v>
      </c>
      <c r="B26" s="15" t="s">
        <v>29</v>
      </c>
      <c r="C26" s="14" t="s">
        <v>34</v>
      </c>
      <c r="D26" s="14" t="s">
        <v>30</v>
      </c>
      <c r="E26" s="14" t="s">
        <v>15</v>
      </c>
      <c r="F26" s="21">
        <f>F27+F29</f>
        <v>4191.0630000000001</v>
      </c>
    </row>
    <row r="27" spans="1:6" x14ac:dyDescent="0.25">
      <c r="A27" s="14" t="s">
        <v>13</v>
      </c>
      <c r="B27" s="15" t="s">
        <v>31</v>
      </c>
      <c r="C27" s="14" t="s">
        <v>34</v>
      </c>
      <c r="D27" s="14" t="s">
        <v>32</v>
      </c>
      <c r="E27" s="14" t="s">
        <v>15</v>
      </c>
      <c r="F27" s="16">
        <f>F28</f>
        <v>4191.0630000000001</v>
      </c>
    </row>
    <row r="28" spans="1:6" ht="25.5" x14ac:dyDescent="0.25">
      <c r="A28" s="14" t="s">
        <v>13</v>
      </c>
      <c r="B28" s="15" t="s">
        <v>25</v>
      </c>
      <c r="C28" s="14" t="s">
        <v>34</v>
      </c>
      <c r="D28" s="14" t="s">
        <v>32</v>
      </c>
      <c r="E28" s="14" t="s">
        <v>26</v>
      </c>
      <c r="F28" s="16">
        <v>4191.0630000000001</v>
      </c>
    </row>
    <row r="29" spans="1:6" ht="89.25" x14ac:dyDescent="0.25">
      <c r="A29" s="14" t="s">
        <v>13</v>
      </c>
      <c r="B29" s="15" t="s">
        <v>190</v>
      </c>
      <c r="C29" s="14" t="s">
        <v>34</v>
      </c>
      <c r="D29" s="14" t="s">
        <v>186</v>
      </c>
      <c r="E29" s="14"/>
      <c r="F29" s="21">
        <f>F30</f>
        <v>0</v>
      </c>
    </row>
    <row r="30" spans="1:6" ht="25.5" x14ac:dyDescent="0.25">
      <c r="A30" s="14" t="s">
        <v>13</v>
      </c>
      <c r="B30" s="15" t="s">
        <v>25</v>
      </c>
      <c r="C30" s="14" t="s">
        <v>34</v>
      </c>
      <c r="D30" s="14" t="s">
        <v>186</v>
      </c>
      <c r="E30" s="14" t="s">
        <v>26</v>
      </c>
      <c r="F30" s="21">
        <v>0</v>
      </c>
    </row>
    <row r="31" spans="1:6" x14ac:dyDescent="0.25">
      <c r="A31" s="14" t="s">
        <v>13</v>
      </c>
      <c r="B31" s="15" t="s">
        <v>35</v>
      </c>
      <c r="C31" s="14" t="s">
        <v>36</v>
      </c>
      <c r="D31" s="14" t="s">
        <v>15</v>
      </c>
      <c r="E31" s="14" t="s">
        <v>15</v>
      </c>
      <c r="F31" s="21">
        <f>F32</f>
        <v>190</v>
      </c>
    </row>
    <row r="32" spans="1:6" x14ac:dyDescent="0.25">
      <c r="A32" s="14" t="s">
        <v>13</v>
      </c>
      <c r="B32" s="15" t="s">
        <v>35</v>
      </c>
      <c r="C32" s="14" t="s">
        <v>36</v>
      </c>
      <c r="D32" s="14" t="s">
        <v>37</v>
      </c>
      <c r="E32" s="14" t="s">
        <v>15</v>
      </c>
      <c r="F32" s="21">
        <f>F33</f>
        <v>190</v>
      </c>
    </row>
    <row r="33" spans="1:6" x14ac:dyDescent="0.25">
      <c r="A33" s="14" t="s">
        <v>13</v>
      </c>
      <c r="B33" s="15" t="s">
        <v>38</v>
      </c>
      <c r="C33" s="14" t="s">
        <v>36</v>
      </c>
      <c r="D33" s="14" t="s">
        <v>39</v>
      </c>
      <c r="E33" s="14" t="s">
        <v>15</v>
      </c>
      <c r="F33" s="21">
        <f>F34</f>
        <v>190</v>
      </c>
    </row>
    <row r="34" spans="1:6" ht="25.5" x14ac:dyDescent="0.25">
      <c r="A34" s="14" t="s">
        <v>13</v>
      </c>
      <c r="B34" s="15" t="s">
        <v>217</v>
      </c>
      <c r="C34" s="14" t="s">
        <v>36</v>
      </c>
      <c r="D34" s="14" t="s">
        <v>40</v>
      </c>
      <c r="E34" s="14" t="s">
        <v>15</v>
      </c>
      <c r="F34" s="21">
        <f>F35</f>
        <v>190</v>
      </c>
    </row>
    <row r="35" spans="1:6" x14ac:dyDescent="0.25">
      <c r="A35" s="14" t="s">
        <v>13</v>
      </c>
      <c r="B35" s="15" t="s">
        <v>216</v>
      </c>
      <c r="C35" s="14" t="s">
        <v>36</v>
      </c>
      <c r="D35" s="14" t="s">
        <v>40</v>
      </c>
      <c r="E35" s="14" t="s">
        <v>41</v>
      </c>
      <c r="F35" s="21">
        <v>190</v>
      </c>
    </row>
    <row r="36" spans="1:6" x14ac:dyDescent="0.25">
      <c r="A36" s="14" t="s">
        <v>13</v>
      </c>
      <c r="B36" s="15" t="s">
        <v>42</v>
      </c>
      <c r="C36" s="14" t="s">
        <v>43</v>
      </c>
      <c r="D36" s="14" t="s">
        <v>15</v>
      </c>
      <c r="E36" s="14" t="s">
        <v>15</v>
      </c>
      <c r="F36" s="16">
        <f>+F41+F45+F49+F39</f>
        <v>317.72000000000003</v>
      </c>
    </row>
    <row r="37" spans="1:6" ht="38.25" x14ac:dyDescent="0.25">
      <c r="A37" s="14" t="s">
        <v>13</v>
      </c>
      <c r="B37" s="15" t="s">
        <v>246</v>
      </c>
      <c r="C37" s="14" t="s">
        <v>43</v>
      </c>
      <c r="D37" s="14" t="s">
        <v>242</v>
      </c>
      <c r="E37" s="14"/>
      <c r="F37" s="16">
        <f>F38</f>
        <v>150</v>
      </c>
    </row>
    <row r="38" spans="1:6" ht="38.25" x14ac:dyDescent="0.25">
      <c r="A38" s="14" t="s">
        <v>13</v>
      </c>
      <c r="B38" s="15" t="s">
        <v>243</v>
      </c>
      <c r="C38" s="14" t="s">
        <v>43</v>
      </c>
      <c r="D38" s="14" t="s">
        <v>245</v>
      </c>
      <c r="E38" s="14"/>
      <c r="F38" s="16">
        <f>F39</f>
        <v>150</v>
      </c>
    </row>
    <row r="39" spans="1:6" x14ac:dyDescent="0.25">
      <c r="A39" s="14" t="s">
        <v>13</v>
      </c>
      <c r="B39" s="15" t="s">
        <v>244</v>
      </c>
      <c r="C39" s="14" t="s">
        <v>43</v>
      </c>
      <c r="D39" s="14" t="s">
        <v>237</v>
      </c>
      <c r="E39" s="14"/>
      <c r="F39" s="16">
        <f>F40</f>
        <v>150</v>
      </c>
    </row>
    <row r="40" spans="1:6" x14ac:dyDescent="0.25">
      <c r="A40" s="14" t="s">
        <v>13</v>
      </c>
      <c r="B40" s="15" t="s">
        <v>215</v>
      </c>
      <c r="C40" s="14" t="s">
        <v>43</v>
      </c>
      <c r="D40" s="14" t="s">
        <v>237</v>
      </c>
      <c r="E40" s="14" t="s">
        <v>214</v>
      </c>
      <c r="F40" s="16">
        <v>150</v>
      </c>
    </row>
    <row r="41" spans="1:6" ht="25.5" x14ac:dyDescent="0.25">
      <c r="A41" s="14" t="s">
        <v>13</v>
      </c>
      <c r="B41" s="15" t="s">
        <v>44</v>
      </c>
      <c r="C41" s="14" t="s">
        <v>43</v>
      </c>
      <c r="D41" s="14" t="s">
        <v>45</v>
      </c>
      <c r="E41" s="14" t="s">
        <v>15</v>
      </c>
      <c r="F41" s="16">
        <f>F42</f>
        <v>97.52</v>
      </c>
    </row>
    <row r="42" spans="1:6" x14ac:dyDescent="0.25">
      <c r="A42" s="14" t="s">
        <v>13</v>
      </c>
      <c r="B42" s="15" t="s">
        <v>46</v>
      </c>
      <c r="C42" s="14" t="s">
        <v>43</v>
      </c>
      <c r="D42" s="14" t="s">
        <v>47</v>
      </c>
      <c r="E42" s="14" t="s">
        <v>15</v>
      </c>
      <c r="F42" s="16">
        <f>F43</f>
        <v>97.52</v>
      </c>
    </row>
    <row r="43" spans="1:6" x14ac:dyDescent="0.25">
      <c r="A43" s="14" t="s">
        <v>13</v>
      </c>
      <c r="B43" s="15" t="s">
        <v>48</v>
      </c>
      <c r="C43" s="14" t="s">
        <v>43</v>
      </c>
      <c r="D43" s="14" t="s">
        <v>49</v>
      </c>
      <c r="E43" s="14" t="s">
        <v>15</v>
      </c>
      <c r="F43" s="16">
        <f>F44</f>
        <v>97.52</v>
      </c>
    </row>
    <row r="44" spans="1:6" x14ac:dyDescent="0.25">
      <c r="A44" s="14" t="s">
        <v>13</v>
      </c>
      <c r="B44" s="15" t="s">
        <v>215</v>
      </c>
      <c r="C44" s="14" t="s">
        <v>43</v>
      </c>
      <c r="D44" s="14" t="s">
        <v>49</v>
      </c>
      <c r="E44" s="14" t="s">
        <v>214</v>
      </c>
      <c r="F44" s="16">
        <v>97.52</v>
      </c>
    </row>
    <row r="45" spans="1:6" x14ac:dyDescent="0.25">
      <c r="A45" s="14" t="s">
        <v>13</v>
      </c>
      <c r="B45" s="15" t="s">
        <v>50</v>
      </c>
      <c r="C45" s="14" t="s">
        <v>43</v>
      </c>
      <c r="D45" s="14" t="s">
        <v>51</v>
      </c>
      <c r="E45" s="14" t="s">
        <v>15</v>
      </c>
      <c r="F45" s="16">
        <f>F46</f>
        <v>20.2</v>
      </c>
    </row>
    <row r="46" spans="1:6" ht="89.25" x14ac:dyDescent="0.25">
      <c r="A46" s="14" t="s">
        <v>13</v>
      </c>
      <c r="B46" s="15" t="s">
        <v>191</v>
      </c>
      <c r="C46" s="14" t="s">
        <v>43</v>
      </c>
      <c r="D46" s="14" t="s">
        <v>52</v>
      </c>
      <c r="E46" s="14" t="s">
        <v>15</v>
      </c>
      <c r="F46" s="16">
        <f>F47</f>
        <v>20.2</v>
      </c>
    </row>
    <row r="47" spans="1:6" ht="38.25" x14ac:dyDescent="0.25">
      <c r="A47" s="14" t="s">
        <v>13</v>
      </c>
      <c r="B47" s="15" t="s">
        <v>53</v>
      </c>
      <c r="C47" s="14" t="s">
        <v>43</v>
      </c>
      <c r="D47" s="14" t="s">
        <v>54</v>
      </c>
      <c r="E47" s="14" t="s">
        <v>15</v>
      </c>
      <c r="F47" s="16">
        <f>F48</f>
        <v>20.2</v>
      </c>
    </row>
    <row r="48" spans="1:6" ht="25.5" x14ac:dyDescent="0.25">
      <c r="A48" s="14" t="s">
        <v>13</v>
      </c>
      <c r="B48" s="15" t="s">
        <v>25</v>
      </c>
      <c r="C48" s="14" t="s">
        <v>43</v>
      </c>
      <c r="D48" s="14" t="s">
        <v>54</v>
      </c>
      <c r="E48" s="14" t="s">
        <v>26</v>
      </c>
      <c r="F48" s="16">
        <v>20.2</v>
      </c>
    </row>
    <row r="49" spans="1:6" x14ac:dyDescent="0.25">
      <c r="A49" s="14" t="s">
        <v>13</v>
      </c>
      <c r="B49" s="15" t="s">
        <v>55</v>
      </c>
      <c r="C49" s="14" t="s">
        <v>43</v>
      </c>
      <c r="D49" s="14" t="s">
        <v>56</v>
      </c>
      <c r="E49" s="14" t="s">
        <v>15</v>
      </c>
      <c r="F49" s="16">
        <v>50</v>
      </c>
    </row>
    <row r="50" spans="1:6" ht="25.5" x14ac:dyDescent="0.25">
      <c r="A50" s="14" t="s">
        <v>13</v>
      </c>
      <c r="B50" s="15" t="s">
        <v>57</v>
      </c>
      <c r="C50" s="14" t="s">
        <v>43</v>
      </c>
      <c r="D50" s="14" t="s">
        <v>58</v>
      </c>
      <c r="E50" s="14" t="s">
        <v>15</v>
      </c>
      <c r="F50" s="16">
        <v>50</v>
      </c>
    </row>
    <row r="51" spans="1:6" x14ac:dyDescent="0.25">
      <c r="A51" s="14" t="s">
        <v>13</v>
      </c>
      <c r="B51" s="15" t="s">
        <v>215</v>
      </c>
      <c r="C51" s="14" t="s">
        <v>43</v>
      </c>
      <c r="D51" s="14" t="s">
        <v>58</v>
      </c>
      <c r="E51" s="14" t="s">
        <v>214</v>
      </c>
      <c r="F51" s="16">
        <v>50</v>
      </c>
    </row>
    <row r="52" spans="1:6" x14ac:dyDescent="0.25">
      <c r="A52" s="14" t="s">
        <v>13</v>
      </c>
      <c r="B52" s="15" t="s">
        <v>59</v>
      </c>
      <c r="C52" s="14" t="s">
        <v>60</v>
      </c>
      <c r="D52" s="14" t="s">
        <v>15</v>
      </c>
      <c r="E52" s="14" t="s">
        <v>15</v>
      </c>
      <c r="F52" s="24">
        <f>F53</f>
        <v>0</v>
      </c>
    </row>
    <row r="53" spans="1:6" x14ac:dyDescent="0.25">
      <c r="A53" s="14" t="s">
        <v>13</v>
      </c>
      <c r="B53" s="15" t="s">
        <v>61</v>
      </c>
      <c r="C53" s="14" t="s">
        <v>62</v>
      </c>
      <c r="D53" s="14" t="s">
        <v>15</v>
      </c>
      <c r="E53" s="14" t="s">
        <v>15</v>
      </c>
      <c r="F53" s="24">
        <f>F54</f>
        <v>0</v>
      </c>
    </row>
    <row r="54" spans="1:6" ht="25.5" x14ac:dyDescent="0.25">
      <c r="A54" s="14" t="s">
        <v>13</v>
      </c>
      <c r="B54" s="15" t="s">
        <v>63</v>
      </c>
      <c r="C54" s="14" t="s">
        <v>62</v>
      </c>
      <c r="D54" s="14" t="s">
        <v>64</v>
      </c>
      <c r="E54" s="14" t="s">
        <v>15</v>
      </c>
      <c r="F54" s="24">
        <f>F55</f>
        <v>0</v>
      </c>
    </row>
    <row r="55" spans="1:6" ht="25.5" x14ac:dyDescent="0.25">
      <c r="A55" s="14" t="s">
        <v>13</v>
      </c>
      <c r="B55" s="15" t="s">
        <v>65</v>
      </c>
      <c r="C55" s="14" t="s">
        <v>62</v>
      </c>
      <c r="D55" s="14" t="s">
        <v>66</v>
      </c>
      <c r="E55" s="14" t="s">
        <v>15</v>
      </c>
      <c r="F55" s="24">
        <f>F56</f>
        <v>0</v>
      </c>
    </row>
    <row r="56" spans="1:6" ht="38.25" x14ac:dyDescent="0.25">
      <c r="A56" s="14" t="s">
        <v>13</v>
      </c>
      <c r="B56" s="15" t="s">
        <v>67</v>
      </c>
      <c r="C56" s="14" t="s">
        <v>62</v>
      </c>
      <c r="D56" s="14" t="s">
        <v>68</v>
      </c>
      <c r="E56" s="14" t="s">
        <v>15</v>
      </c>
      <c r="F56" s="24">
        <f>F57</f>
        <v>0</v>
      </c>
    </row>
    <row r="57" spans="1:6" ht="25.5" x14ac:dyDescent="0.25">
      <c r="A57" s="14" t="s">
        <v>13</v>
      </c>
      <c r="B57" s="15" t="s">
        <v>25</v>
      </c>
      <c r="C57" s="14" t="s">
        <v>62</v>
      </c>
      <c r="D57" s="14" t="s">
        <v>68</v>
      </c>
      <c r="E57" s="14" t="s">
        <v>26</v>
      </c>
      <c r="F57" s="24">
        <v>0</v>
      </c>
    </row>
    <row r="58" spans="1:6" ht="25.5" x14ac:dyDescent="0.25">
      <c r="A58" s="14" t="s">
        <v>13</v>
      </c>
      <c r="B58" s="15" t="s">
        <v>69</v>
      </c>
      <c r="C58" s="14" t="s">
        <v>70</v>
      </c>
      <c r="D58" s="14" t="s">
        <v>15</v>
      </c>
      <c r="E58" s="14" t="s">
        <v>15</v>
      </c>
      <c r="F58" s="16">
        <f>F59+F68</f>
        <v>484.31</v>
      </c>
    </row>
    <row r="59" spans="1:6" x14ac:dyDescent="0.25">
      <c r="A59" s="14" t="s">
        <v>13</v>
      </c>
      <c r="B59" s="15" t="s">
        <v>71</v>
      </c>
      <c r="C59" s="14" t="s">
        <v>72</v>
      </c>
      <c r="D59" s="14" t="s">
        <v>15</v>
      </c>
      <c r="E59" s="14" t="s">
        <v>15</v>
      </c>
      <c r="F59" s="16">
        <f>F60+F64</f>
        <v>307.31</v>
      </c>
    </row>
    <row r="60" spans="1:6" x14ac:dyDescent="0.25">
      <c r="A60" s="14" t="s">
        <v>13</v>
      </c>
      <c r="B60" s="15" t="s">
        <v>73</v>
      </c>
      <c r="C60" s="14" t="s">
        <v>72</v>
      </c>
      <c r="D60" s="14" t="s">
        <v>74</v>
      </c>
      <c r="E60" s="14" t="s">
        <v>15</v>
      </c>
      <c r="F60" s="16">
        <f>F61</f>
        <v>292.61</v>
      </c>
    </row>
    <row r="61" spans="1:6" ht="51" x14ac:dyDescent="0.25">
      <c r="A61" s="14" t="s">
        <v>13</v>
      </c>
      <c r="B61" s="15" t="s">
        <v>188</v>
      </c>
      <c r="C61" s="14" t="s">
        <v>72</v>
      </c>
      <c r="D61" s="14" t="s">
        <v>75</v>
      </c>
      <c r="E61" s="14" t="s">
        <v>15</v>
      </c>
      <c r="F61" s="16">
        <f>F62</f>
        <v>292.61</v>
      </c>
    </row>
    <row r="62" spans="1:6" ht="51" x14ac:dyDescent="0.25">
      <c r="A62" s="14" t="s">
        <v>13</v>
      </c>
      <c r="B62" s="15" t="s">
        <v>189</v>
      </c>
      <c r="C62" s="14" t="s">
        <v>72</v>
      </c>
      <c r="D62" s="14" t="s">
        <v>76</v>
      </c>
      <c r="E62" s="14" t="s">
        <v>15</v>
      </c>
      <c r="F62" s="16">
        <f>F63</f>
        <v>292.61</v>
      </c>
    </row>
    <row r="63" spans="1:6" ht="38.25" x14ac:dyDescent="0.25">
      <c r="A63" s="14" t="s">
        <v>13</v>
      </c>
      <c r="B63" s="15" t="s">
        <v>212</v>
      </c>
      <c r="C63" s="14" t="s">
        <v>72</v>
      </c>
      <c r="D63" s="14" t="s">
        <v>76</v>
      </c>
      <c r="E63" s="14" t="s">
        <v>211</v>
      </c>
      <c r="F63" s="16">
        <v>292.61</v>
      </c>
    </row>
    <row r="64" spans="1:6" ht="25.5" x14ac:dyDescent="0.25">
      <c r="A64" s="14" t="s">
        <v>13</v>
      </c>
      <c r="B64" s="15" t="s">
        <v>253</v>
      </c>
      <c r="C64" s="14" t="s">
        <v>72</v>
      </c>
      <c r="D64" s="14" t="s">
        <v>77</v>
      </c>
      <c r="E64" s="14" t="s">
        <v>15</v>
      </c>
      <c r="F64" s="16">
        <f>F65</f>
        <v>14.7</v>
      </c>
    </row>
    <row r="65" spans="1:6" ht="51" x14ac:dyDescent="0.25">
      <c r="A65" s="14" t="s">
        <v>13</v>
      </c>
      <c r="B65" s="15" t="s">
        <v>78</v>
      </c>
      <c r="C65" s="14" t="s">
        <v>72</v>
      </c>
      <c r="D65" s="14" t="s">
        <v>79</v>
      </c>
      <c r="E65" s="14" t="s">
        <v>15</v>
      </c>
      <c r="F65" s="16">
        <f>F66</f>
        <v>14.7</v>
      </c>
    </row>
    <row r="66" spans="1:6" ht="76.5" x14ac:dyDescent="0.25">
      <c r="A66" s="14" t="s">
        <v>13</v>
      </c>
      <c r="B66" s="15" t="s">
        <v>213</v>
      </c>
      <c r="C66" s="14" t="s">
        <v>72</v>
      </c>
      <c r="D66" s="14" t="s">
        <v>80</v>
      </c>
      <c r="E66" s="14" t="s">
        <v>15</v>
      </c>
      <c r="F66" s="16">
        <f>F67</f>
        <v>14.7</v>
      </c>
    </row>
    <row r="67" spans="1:6" ht="38.25" x14ac:dyDescent="0.25">
      <c r="A67" s="14" t="s">
        <v>13</v>
      </c>
      <c r="B67" s="15" t="s">
        <v>212</v>
      </c>
      <c r="C67" s="14" t="s">
        <v>72</v>
      </c>
      <c r="D67" s="14" t="s">
        <v>80</v>
      </c>
      <c r="E67" s="14" t="s">
        <v>211</v>
      </c>
      <c r="F67" s="16">
        <v>14.7</v>
      </c>
    </row>
    <row r="68" spans="1:6" ht="25.5" x14ac:dyDescent="0.25">
      <c r="A68" s="14" t="s">
        <v>13</v>
      </c>
      <c r="B68" s="15" t="s">
        <v>81</v>
      </c>
      <c r="C68" s="14" t="s">
        <v>82</v>
      </c>
      <c r="D68" s="14" t="s">
        <v>15</v>
      </c>
      <c r="E68" s="14" t="s">
        <v>15</v>
      </c>
      <c r="F68" s="16">
        <f>F69</f>
        <v>177</v>
      </c>
    </row>
    <row r="69" spans="1:6" x14ac:dyDescent="0.25">
      <c r="A69" s="14" t="s">
        <v>13</v>
      </c>
      <c r="B69" s="15" t="s">
        <v>55</v>
      </c>
      <c r="C69" s="14" t="s">
        <v>82</v>
      </c>
      <c r="D69" s="14" t="s">
        <v>56</v>
      </c>
      <c r="E69" s="14" t="s">
        <v>15</v>
      </c>
      <c r="F69" s="16">
        <f>F70</f>
        <v>177</v>
      </c>
    </row>
    <row r="70" spans="1:6" ht="38.25" x14ac:dyDescent="0.25">
      <c r="A70" s="14" t="s">
        <v>13</v>
      </c>
      <c r="B70" s="15" t="s">
        <v>274</v>
      </c>
      <c r="C70" s="14" t="s">
        <v>82</v>
      </c>
      <c r="D70" s="14" t="s">
        <v>83</v>
      </c>
      <c r="E70" s="14" t="s">
        <v>15</v>
      </c>
      <c r="F70" s="16">
        <f>F71</f>
        <v>177</v>
      </c>
    </row>
    <row r="71" spans="1:6" ht="38.25" x14ac:dyDescent="0.25">
      <c r="A71" s="14" t="s">
        <v>13</v>
      </c>
      <c r="B71" s="15" t="s">
        <v>212</v>
      </c>
      <c r="C71" s="14" t="s">
        <v>82</v>
      </c>
      <c r="D71" s="14" t="s">
        <v>83</v>
      </c>
      <c r="E71" s="14" t="s">
        <v>211</v>
      </c>
      <c r="F71" s="16">
        <v>177</v>
      </c>
    </row>
    <row r="72" spans="1:6" x14ac:dyDescent="0.25">
      <c r="A72" s="14" t="s">
        <v>13</v>
      </c>
      <c r="B72" s="15" t="s">
        <v>84</v>
      </c>
      <c r="C72" s="14" t="s">
        <v>85</v>
      </c>
      <c r="D72" s="14" t="s">
        <v>15</v>
      </c>
      <c r="E72" s="14" t="s">
        <v>15</v>
      </c>
      <c r="F72" s="16">
        <f>F73+F83</f>
        <v>2426.5</v>
      </c>
    </row>
    <row r="73" spans="1:6" x14ac:dyDescent="0.25">
      <c r="A73" s="14" t="s">
        <v>13</v>
      </c>
      <c r="B73" s="15" t="s">
        <v>187</v>
      </c>
      <c r="C73" s="14" t="s">
        <v>185</v>
      </c>
      <c r="D73" s="14"/>
      <c r="E73" s="14"/>
      <c r="F73" s="16">
        <f>F74+F77+F80</f>
        <v>2179</v>
      </c>
    </row>
    <row r="74" spans="1:6" x14ac:dyDescent="0.25">
      <c r="A74" s="14"/>
      <c r="B74" s="15" t="s">
        <v>269</v>
      </c>
      <c r="C74" s="14" t="s">
        <v>185</v>
      </c>
      <c r="D74" s="14" t="s">
        <v>268</v>
      </c>
      <c r="E74" s="14"/>
      <c r="F74" s="16">
        <f>F75</f>
        <v>2175</v>
      </c>
    </row>
    <row r="75" spans="1:6" ht="25.5" x14ac:dyDescent="0.25">
      <c r="A75" s="14" t="s">
        <v>13</v>
      </c>
      <c r="B75" s="15" t="s">
        <v>270</v>
      </c>
      <c r="C75" s="14" t="s">
        <v>185</v>
      </c>
      <c r="D75" s="14" t="s">
        <v>267</v>
      </c>
      <c r="E75" s="14"/>
      <c r="F75" s="16">
        <f>F76</f>
        <v>2175</v>
      </c>
    </row>
    <row r="76" spans="1:6" x14ac:dyDescent="0.25">
      <c r="A76" s="14" t="s">
        <v>13</v>
      </c>
      <c r="B76" s="15" t="s">
        <v>210</v>
      </c>
      <c r="C76" s="14" t="s">
        <v>185</v>
      </c>
      <c r="D76" s="14" t="s">
        <v>267</v>
      </c>
      <c r="E76" s="14" t="s">
        <v>209</v>
      </c>
      <c r="F76" s="16">
        <v>2175</v>
      </c>
    </row>
    <row r="77" spans="1:6" ht="25.5" x14ac:dyDescent="0.25">
      <c r="A77" s="14" t="s">
        <v>13</v>
      </c>
      <c r="B77" s="15" t="s">
        <v>224</v>
      </c>
      <c r="C77" s="14" t="s">
        <v>185</v>
      </c>
      <c r="D77" s="14" t="s">
        <v>74</v>
      </c>
      <c r="E77" s="14"/>
      <c r="F77" s="16">
        <f>F78</f>
        <v>0</v>
      </c>
    </row>
    <row r="78" spans="1:6" ht="42" customHeight="1" x14ac:dyDescent="0.25">
      <c r="A78" s="14" t="s">
        <v>13</v>
      </c>
      <c r="B78" s="15" t="s">
        <v>225</v>
      </c>
      <c r="C78" s="14" t="s">
        <v>185</v>
      </c>
      <c r="D78" s="14" t="s">
        <v>223</v>
      </c>
      <c r="E78" s="14"/>
      <c r="F78" s="16">
        <f>F79</f>
        <v>0</v>
      </c>
    </row>
    <row r="79" spans="1:6" x14ac:dyDescent="0.25">
      <c r="A79" s="14" t="s">
        <v>13</v>
      </c>
      <c r="B79" s="15" t="s">
        <v>210</v>
      </c>
      <c r="C79" s="14" t="s">
        <v>185</v>
      </c>
      <c r="D79" s="14" t="s">
        <v>223</v>
      </c>
      <c r="E79" s="14" t="s">
        <v>209</v>
      </c>
      <c r="F79" s="16">
        <v>0</v>
      </c>
    </row>
    <row r="80" spans="1:6" ht="25.5" x14ac:dyDescent="0.25">
      <c r="A80" s="14" t="s">
        <v>13</v>
      </c>
      <c r="B80" s="15" t="s">
        <v>253</v>
      </c>
      <c r="C80" s="14" t="s">
        <v>185</v>
      </c>
      <c r="D80" s="14" t="s">
        <v>77</v>
      </c>
      <c r="E80" s="14"/>
      <c r="F80" s="16">
        <v>4</v>
      </c>
    </row>
    <row r="81" spans="1:6" ht="51" x14ac:dyDescent="0.25">
      <c r="A81" s="14" t="s">
        <v>13</v>
      </c>
      <c r="B81" s="15" t="s">
        <v>226</v>
      </c>
      <c r="C81" s="14" t="s">
        <v>185</v>
      </c>
      <c r="D81" s="14" t="s">
        <v>222</v>
      </c>
      <c r="E81" s="14"/>
      <c r="F81" s="16">
        <v>4</v>
      </c>
    </row>
    <row r="82" spans="1:6" x14ac:dyDescent="0.25">
      <c r="A82" s="14" t="s">
        <v>13</v>
      </c>
      <c r="B82" s="15" t="s">
        <v>210</v>
      </c>
      <c r="C82" s="14" t="s">
        <v>185</v>
      </c>
      <c r="D82" s="14" t="s">
        <v>222</v>
      </c>
      <c r="E82" s="14" t="s">
        <v>209</v>
      </c>
      <c r="F82" s="16">
        <v>4</v>
      </c>
    </row>
    <row r="83" spans="1:6" x14ac:dyDescent="0.25">
      <c r="A83" s="14" t="s">
        <v>13</v>
      </c>
      <c r="B83" s="15" t="s">
        <v>86</v>
      </c>
      <c r="C83" s="14" t="s">
        <v>87</v>
      </c>
      <c r="D83" s="14" t="s">
        <v>15</v>
      </c>
      <c r="E83" s="14" t="s">
        <v>15</v>
      </c>
      <c r="F83" s="16">
        <f>F84+F87</f>
        <v>247.5</v>
      </c>
    </row>
    <row r="84" spans="1:6" ht="25.5" x14ac:dyDescent="0.25">
      <c r="A84" s="14" t="s">
        <v>13</v>
      </c>
      <c r="B84" s="15" t="s">
        <v>88</v>
      </c>
      <c r="C84" s="14" t="s">
        <v>87</v>
      </c>
      <c r="D84" s="14" t="s">
        <v>89</v>
      </c>
      <c r="E84" s="14" t="s">
        <v>15</v>
      </c>
      <c r="F84" s="16">
        <f>F85</f>
        <v>97.5</v>
      </c>
    </row>
    <row r="85" spans="1:6" ht="25.5" x14ac:dyDescent="0.25">
      <c r="A85" s="14" t="s">
        <v>13</v>
      </c>
      <c r="B85" s="15" t="s">
        <v>90</v>
      </c>
      <c r="C85" s="14" t="s">
        <v>87</v>
      </c>
      <c r="D85" s="14" t="s">
        <v>91</v>
      </c>
      <c r="E85" s="14" t="s">
        <v>15</v>
      </c>
      <c r="F85" s="16">
        <f>F86</f>
        <v>97.5</v>
      </c>
    </row>
    <row r="86" spans="1:6" x14ac:dyDescent="0.25">
      <c r="A86" s="14" t="s">
        <v>13</v>
      </c>
      <c r="B86" s="15" t="s">
        <v>208</v>
      </c>
      <c r="C86" s="14" t="s">
        <v>87</v>
      </c>
      <c r="D86" s="14" t="s">
        <v>91</v>
      </c>
      <c r="E86" s="14" t="s">
        <v>207</v>
      </c>
      <c r="F86" s="16">
        <v>97.5</v>
      </c>
    </row>
    <row r="87" spans="1:6" ht="25.5" x14ac:dyDescent="0.25">
      <c r="A87" s="14" t="s">
        <v>13</v>
      </c>
      <c r="B87" s="15" t="s">
        <v>92</v>
      </c>
      <c r="C87" s="14" t="s">
        <v>87</v>
      </c>
      <c r="D87" s="14" t="s">
        <v>93</v>
      </c>
      <c r="E87" s="14" t="s">
        <v>15</v>
      </c>
      <c r="F87" s="16">
        <f>F88</f>
        <v>150</v>
      </c>
    </row>
    <row r="88" spans="1:6" x14ac:dyDescent="0.25">
      <c r="A88" s="14" t="s">
        <v>13</v>
      </c>
      <c r="B88" s="15" t="s">
        <v>94</v>
      </c>
      <c r="C88" s="14" t="s">
        <v>87</v>
      </c>
      <c r="D88" s="14" t="s">
        <v>95</v>
      </c>
      <c r="E88" s="14" t="s">
        <v>15</v>
      </c>
      <c r="F88" s="16">
        <f>F89</f>
        <v>150</v>
      </c>
    </row>
    <row r="89" spans="1:6" ht="25.5" x14ac:dyDescent="0.25">
      <c r="A89" s="14" t="s">
        <v>13</v>
      </c>
      <c r="B89" s="15" t="s">
        <v>192</v>
      </c>
      <c r="C89" s="14" t="s">
        <v>87</v>
      </c>
      <c r="D89" s="14" t="s">
        <v>96</v>
      </c>
      <c r="E89" s="14" t="s">
        <v>15</v>
      </c>
      <c r="F89" s="16">
        <f>F90</f>
        <v>150</v>
      </c>
    </row>
    <row r="90" spans="1:6" x14ac:dyDescent="0.25">
      <c r="A90" s="14" t="s">
        <v>13</v>
      </c>
      <c r="B90" s="15" t="s">
        <v>206</v>
      </c>
      <c r="C90" s="14" t="s">
        <v>87</v>
      </c>
      <c r="D90" s="14" t="s">
        <v>96</v>
      </c>
      <c r="E90" s="14" t="s">
        <v>205</v>
      </c>
      <c r="F90" s="16">
        <v>150</v>
      </c>
    </row>
    <row r="91" spans="1:6" x14ac:dyDescent="0.25">
      <c r="A91" s="14" t="s">
        <v>13</v>
      </c>
      <c r="B91" s="15" t="s">
        <v>97</v>
      </c>
      <c r="C91" s="14" t="s">
        <v>98</v>
      </c>
      <c r="D91" s="14" t="s">
        <v>15</v>
      </c>
      <c r="E91" s="14" t="s">
        <v>15</v>
      </c>
      <c r="F91" s="21">
        <f>F100+F115+F92</f>
        <v>11510.619999999999</v>
      </c>
    </row>
    <row r="92" spans="1:6" x14ac:dyDescent="0.25">
      <c r="A92" s="14" t="s">
        <v>13</v>
      </c>
      <c r="B92" s="15" t="s">
        <v>229</v>
      </c>
      <c r="C92" s="14" t="s">
        <v>227</v>
      </c>
      <c r="D92" s="14"/>
      <c r="E92" s="14"/>
      <c r="F92" s="21">
        <f>F93</f>
        <v>0</v>
      </c>
    </row>
    <row r="93" spans="1:6" x14ac:dyDescent="0.25">
      <c r="A93" s="14" t="s">
        <v>13</v>
      </c>
      <c r="B93" s="15" t="s">
        <v>231</v>
      </c>
      <c r="C93" s="14" t="s">
        <v>227</v>
      </c>
      <c r="D93" s="14" t="s">
        <v>230</v>
      </c>
      <c r="E93" s="14"/>
      <c r="F93" s="21">
        <f>F94+F97+F98</f>
        <v>0</v>
      </c>
    </row>
    <row r="94" spans="1:6" ht="51" x14ac:dyDescent="0.25">
      <c r="A94" s="14" t="s">
        <v>13</v>
      </c>
      <c r="B94" s="15" t="s">
        <v>250</v>
      </c>
      <c r="C94" s="14" t="s">
        <v>227</v>
      </c>
      <c r="D94" s="14" t="s">
        <v>249</v>
      </c>
      <c r="E94" s="14"/>
      <c r="F94" s="21">
        <f>F95</f>
        <v>0</v>
      </c>
    </row>
    <row r="95" spans="1:6" x14ac:dyDescent="0.25">
      <c r="A95" s="14" t="s">
        <v>13</v>
      </c>
      <c r="B95" s="15" t="s">
        <v>107</v>
      </c>
      <c r="C95" s="14" t="s">
        <v>227</v>
      </c>
      <c r="D95" s="14" t="s">
        <v>249</v>
      </c>
      <c r="E95" s="14" t="s">
        <v>108</v>
      </c>
      <c r="F95" s="21">
        <v>0</v>
      </c>
    </row>
    <row r="96" spans="1:6" ht="25.5" x14ac:dyDescent="0.25">
      <c r="A96" s="14" t="s">
        <v>13</v>
      </c>
      <c r="B96" s="15" t="s">
        <v>251</v>
      </c>
      <c r="C96" s="14" t="s">
        <v>227</v>
      </c>
      <c r="D96" s="14" t="s">
        <v>248</v>
      </c>
      <c r="E96" s="14"/>
      <c r="F96" s="21">
        <f>F97</f>
        <v>0</v>
      </c>
    </row>
    <row r="97" spans="1:7" x14ac:dyDescent="0.25">
      <c r="A97" s="14" t="s">
        <v>13</v>
      </c>
      <c r="B97" s="15" t="s">
        <v>107</v>
      </c>
      <c r="C97" s="14" t="s">
        <v>227</v>
      </c>
      <c r="D97" s="14" t="s">
        <v>248</v>
      </c>
      <c r="E97" s="14" t="s">
        <v>108</v>
      </c>
      <c r="F97" s="21">
        <v>0</v>
      </c>
    </row>
    <row r="98" spans="1:7" ht="38.25" x14ac:dyDescent="0.25">
      <c r="A98" s="14" t="s">
        <v>13</v>
      </c>
      <c r="B98" s="15" t="s">
        <v>232</v>
      </c>
      <c r="C98" s="14" t="s">
        <v>227</v>
      </c>
      <c r="D98" s="14" t="s">
        <v>228</v>
      </c>
      <c r="E98" s="14"/>
      <c r="F98" s="21">
        <v>0</v>
      </c>
    </row>
    <row r="99" spans="1:7" x14ac:dyDescent="0.25">
      <c r="A99" s="14" t="s">
        <v>13</v>
      </c>
      <c r="B99" s="15" t="s">
        <v>107</v>
      </c>
      <c r="C99" s="14" t="s">
        <v>227</v>
      </c>
      <c r="D99" s="14" t="s">
        <v>228</v>
      </c>
      <c r="E99" s="14" t="s">
        <v>108</v>
      </c>
      <c r="F99" s="21">
        <v>0</v>
      </c>
    </row>
    <row r="100" spans="1:7" x14ac:dyDescent="0.25">
      <c r="A100" s="14" t="s">
        <v>13</v>
      </c>
      <c r="B100" s="15" t="s">
        <v>99</v>
      </c>
      <c r="C100" s="14" t="s">
        <v>100</v>
      </c>
      <c r="D100" s="14"/>
      <c r="E100" s="14"/>
      <c r="F100" s="21">
        <f>F101</f>
        <v>8937.2199999999993</v>
      </c>
    </row>
    <row r="101" spans="1:7" x14ac:dyDescent="0.25">
      <c r="A101" s="14" t="s">
        <v>13</v>
      </c>
      <c r="B101" s="15" t="s">
        <v>101</v>
      </c>
      <c r="C101" s="14" t="s">
        <v>100</v>
      </c>
      <c r="D101" s="14" t="s">
        <v>102</v>
      </c>
      <c r="E101" s="14" t="s">
        <v>15</v>
      </c>
      <c r="F101" s="21">
        <f>F102+F107+F113</f>
        <v>8937.2199999999993</v>
      </c>
      <c r="G101" s="30"/>
    </row>
    <row r="102" spans="1:7" ht="38.25" x14ac:dyDescent="0.25">
      <c r="A102" s="14" t="s">
        <v>13</v>
      </c>
      <c r="B102" s="15" t="s">
        <v>103</v>
      </c>
      <c r="C102" s="14" t="s">
        <v>100</v>
      </c>
      <c r="D102" s="14" t="s">
        <v>104</v>
      </c>
      <c r="E102" s="14" t="s">
        <v>15</v>
      </c>
      <c r="F102" s="21">
        <f>F103+F105</f>
        <v>4200</v>
      </c>
    </row>
    <row r="103" spans="1:7" ht="51" x14ac:dyDescent="0.25">
      <c r="A103" s="14" t="s">
        <v>13</v>
      </c>
      <c r="B103" s="15" t="s">
        <v>105</v>
      </c>
      <c r="C103" s="14" t="s">
        <v>100</v>
      </c>
      <c r="D103" s="14" t="s">
        <v>106</v>
      </c>
      <c r="E103" s="14" t="s">
        <v>15</v>
      </c>
      <c r="F103" s="21">
        <f>F104</f>
        <v>4200</v>
      </c>
      <c r="G103" s="30"/>
    </row>
    <row r="104" spans="1:7" x14ac:dyDescent="0.25">
      <c r="A104" s="14" t="s">
        <v>13</v>
      </c>
      <c r="B104" s="15" t="s">
        <v>107</v>
      </c>
      <c r="C104" s="14" t="s">
        <v>100</v>
      </c>
      <c r="D104" s="14" t="s">
        <v>106</v>
      </c>
      <c r="E104" s="14" t="s">
        <v>108</v>
      </c>
      <c r="F104" s="21">
        <v>4200</v>
      </c>
    </row>
    <row r="105" spans="1:7" ht="51" x14ac:dyDescent="0.25">
      <c r="A105" s="14" t="s">
        <v>13</v>
      </c>
      <c r="B105" s="15" t="s">
        <v>109</v>
      </c>
      <c r="C105" s="14" t="s">
        <v>100</v>
      </c>
      <c r="D105" s="14" t="s">
        <v>110</v>
      </c>
      <c r="E105" s="14" t="s">
        <v>15</v>
      </c>
      <c r="F105" s="16">
        <f>F106</f>
        <v>0</v>
      </c>
    </row>
    <row r="106" spans="1:7" x14ac:dyDescent="0.25">
      <c r="A106" s="14" t="s">
        <v>13</v>
      </c>
      <c r="B106" s="15" t="s">
        <v>107</v>
      </c>
      <c r="C106" s="14" t="s">
        <v>100</v>
      </c>
      <c r="D106" s="14" t="s">
        <v>110</v>
      </c>
      <c r="E106" s="14" t="s">
        <v>108</v>
      </c>
      <c r="F106" s="16">
        <v>0</v>
      </c>
    </row>
    <row r="107" spans="1:7" ht="51" x14ac:dyDescent="0.25">
      <c r="A107" s="14" t="s">
        <v>13</v>
      </c>
      <c r="B107" s="15" t="s">
        <v>114</v>
      </c>
      <c r="C107" s="14" t="s">
        <v>100</v>
      </c>
      <c r="D107" s="14" t="s">
        <v>115</v>
      </c>
      <c r="E107" s="14" t="s">
        <v>15</v>
      </c>
      <c r="F107" s="21">
        <f>F108+F111</f>
        <v>3587.22</v>
      </c>
    </row>
    <row r="108" spans="1:7" ht="38.25" x14ac:dyDescent="0.25">
      <c r="A108" s="14" t="s">
        <v>13</v>
      </c>
      <c r="B108" s="15" t="s">
        <v>116</v>
      </c>
      <c r="C108" s="14" t="s">
        <v>100</v>
      </c>
      <c r="D108" s="14" t="s">
        <v>117</v>
      </c>
      <c r="E108" s="14" t="s">
        <v>15</v>
      </c>
      <c r="F108" s="21">
        <f>F109</f>
        <v>3587.22</v>
      </c>
    </row>
    <row r="109" spans="1:7" x14ac:dyDescent="0.25">
      <c r="A109" s="14" t="s">
        <v>13</v>
      </c>
      <c r="B109" s="15" t="s">
        <v>107</v>
      </c>
      <c r="C109" s="14" t="s">
        <v>100</v>
      </c>
      <c r="D109" s="14" t="s">
        <v>117</v>
      </c>
      <c r="E109" s="14" t="s">
        <v>108</v>
      </c>
      <c r="F109" s="21">
        <v>3587.22</v>
      </c>
    </row>
    <row r="110" spans="1:7" ht="51" x14ac:dyDescent="0.25">
      <c r="A110" s="14" t="s">
        <v>13</v>
      </c>
      <c r="B110" s="15" t="s">
        <v>118</v>
      </c>
      <c r="C110" s="14" t="s">
        <v>100</v>
      </c>
      <c r="D110" s="14" t="s">
        <v>119</v>
      </c>
      <c r="E110" s="14" t="s">
        <v>15</v>
      </c>
      <c r="F110" s="16">
        <f>F111</f>
        <v>0</v>
      </c>
    </row>
    <row r="111" spans="1:7" x14ac:dyDescent="0.25">
      <c r="A111" s="14" t="s">
        <v>13</v>
      </c>
      <c r="B111" s="15" t="s">
        <v>107</v>
      </c>
      <c r="C111" s="14" t="s">
        <v>100</v>
      </c>
      <c r="D111" s="14" t="s">
        <v>119</v>
      </c>
      <c r="E111" s="14" t="s">
        <v>108</v>
      </c>
      <c r="F111" s="16">
        <v>0</v>
      </c>
    </row>
    <row r="112" spans="1:7" x14ac:dyDescent="0.25">
      <c r="A112" s="14"/>
      <c r="B112" s="15" t="s">
        <v>123</v>
      </c>
      <c r="C112" s="14" t="s">
        <v>100</v>
      </c>
      <c r="D112" s="14" t="s">
        <v>193</v>
      </c>
      <c r="E112" s="14"/>
      <c r="F112" s="16">
        <f>F113</f>
        <v>1150</v>
      </c>
    </row>
    <row r="113" spans="1:6" ht="25.5" x14ac:dyDescent="0.25">
      <c r="A113" s="14" t="s">
        <v>13</v>
      </c>
      <c r="B113" s="15" t="s">
        <v>194</v>
      </c>
      <c r="C113" s="14" t="s">
        <v>100</v>
      </c>
      <c r="D113" s="14" t="s">
        <v>124</v>
      </c>
      <c r="E113" s="14" t="s">
        <v>15</v>
      </c>
      <c r="F113" s="16">
        <f>F114</f>
        <v>1150</v>
      </c>
    </row>
    <row r="114" spans="1:6" x14ac:dyDescent="0.25">
      <c r="A114" s="14" t="s">
        <v>13</v>
      </c>
      <c r="B114" s="15" t="s">
        <v>123</v>
      </c>
      <c r="C114" s="14" t="s">
        <v>100</v>
      </c>
      <c r="D114" s="14" t="s">
        <v>124</v>
      </c>
      <c r="E114" s="14" t="s">
        <v>203</v>
      </c>
      <c r="F114" s="16">
        <v>1150</v>
      </c>
    </row>
    <row r="115" spans="1:6" x14ac:dyDescent="0.25">
      <c r="A115" s="14" t="s">
        <v>13</v>
      </c>
      <c r="B115" s="15" t="s">
        <v>125</v>
      </c>
      <c r="C115" s="14" t="s">
        <v>126</v>
      </c>
      <c r="D115" s="14" t="s">
        <v>15</v>
      </c>
      <c r="E115" s="14" t="s">
        <v>15</v>
      </c>
      <c r="F115" s="21">
        <f>F124+F120+F116</f>
        <v>2573.4</v>
      </c>
    </row>
    <row r="116" spans="1:6" x14ac:dyDescent="0.25">
      <c r="A116" s="14" t="s">
        <v>13</v>
      </c>
      <c r="B116" s="15" t="s">
        <v>73</v>
      </c>
      <c r="C116" s="14" t="s">
        <v>126</v>
      </c>
      <c r="D116" s="14" t="s">
        <v>74</v>
      </c>
      <c r="E116" s="14"/>
      <c r="F116" s="16">
        <f>F117</f>
        <v>0</v>
      </c>
    </row>
    <row r="117" spans="1:6" ht="38.25" x14ac:dyDescent="0.25">
      <c r="A117" s="14" t="s">
        <v>13</v>
      </c>
      <c r="B117" s="15" t="s">
        <v>256</v>
      </c>
      <c r="C117" s="14" t="s">
        <v>126</v>
      </c>
      <c r="D117" s="14" t="s">
        <v>255</v>
      </c>
      <c r="E117" s="14"/>
      <c r="F117" s="16">
        <f>F118</f>
        <v>0</v>
      </c>
    </row>
    <row r="118" spans="1:6" ht="51" x14ac:dyDescent="0.25">
      <c r="A118" s="14" t="s">
        <v>13</v>
      </c>
      <c r="B118" s="15" t="s">
        <v>257</v>
      </c>
      <c r="C118" s="14" t="s">
        <v>126</v>
      </c>
      <c r="D118" s="14" t="s">
        <v>254</v>
      </c>
      <c r="E118" s="14"/>
      <c r="F118" s="16">
        <f>F119</f>
        <v>0</v>
      </c>
    </row>
    <row r="119" spans="1:6" ht="25.5" x14ac:dyDescent="0.25">
      <c r="A119" s="14" t="s">
        <v>13</v>
      </c>
      <c r="B119" s="15" t="s">
        <v>204</v>
      </c>
      <c r="C119" s="14" t="s">
        <v>126</v>
      </c>
      <c r="D119" s="14" t="s">
        <v>254</v>
      </c>
      <c r="E119" s="14" t="s">
        <v>202</v>
      </c>
      <c r="F119" s="16">
        <v>0</v>
      </c>
    </row>
    <row r="120" spans="1:6" x14ac:dyDescent="0.25">
      <c r="A120" s="14" t="s">
        <v>13</v>
      </c>
      <c r="B120" s="15" t="s">
        <v>73</v>
      </c>
      <c r="C120" s="14" t="s">
        <v>126</v>
      </c>
      <c r="D120" s="14" t="s">
        <v>77</v>
      </c>
      <c r="E120" s="14"/>
      <c r="F120" s="16">
        <f>F121</f>
        <v>9.8000000000000007</v>
      </c>
    </row>
    <row r="121" spans="1:6" ht="25.5" x14ac:dyDescent="0.25">
      <c r="A121" s="14" t="s">
        <v>13</v>
      </c>
      <c r="B121" s="15" t="s">
        <v>253</v>
      </c>
      <c r="C121" s="14" t="s">
        <v>126</v>
      </c>
      <c r="D121" s="14" t="s">
        <v>218</v>
      </c>
      <c r="E121" s="14"/>
      <c r="F121" s="16">
        <f>F122</f>
        <v>9.8000000000000007</v>
      </c>
    </row>
    <row r="122" spans="1:6" ht="38.25" x14ac:dyDescent="0.25">
      <c r="A122" s="14" t="s">
        <v>13</v>
      </c>
      <c r="B122" s="15" t="s">
        <v>252</v>
      </c>
      <c r="C122" s="14" t="s">
        <v>126</v>
      </c>
      <c r="D122" s="14" t="s">
        <v>219</v>
      </c>
      <c r="E122" s="14"/>
      <c r="F122" s="16">
        <f>F123</f>
        <v>9.8000000000000007</v>
      </c>
    </row>
    <row r="123" spans="1:6" ht="25.5" x14ac:dyDescent="0.25">
      <c r="A123" s="14" t="s">
        <v>13</v>
      </c>
      <c r="B123" s="15" t="s">
        <v>204</v>
      </c>
      <c r="C123" s="14" t="s">
        <v>126</v>
      </c>
      <c r="D123" s="14" t="s">
        <v>219</v>
      </c>
      <c r="E123" s="14" t="s">
        <v>202</v>
      </c>
      <c r="F123" s="16">
        <v>9.8000000000000007</v>
      </c>
    </row>
    <row r="124" spans="1:6" x14ac:dyDescent="0.25">
      <c r="A124" s="14" t="s">
        <v>13</v>
      </c>
      <c r="B124" s="15" t="s">
        <v>125</v>
      </c>
      <c r="C124" s="14" t="s">
        <v>126</v>
      </c>
      <c r="D124" s="14" t="s">
        <v>127</v>
      </c>
      <c r="E124" s="14" t="s">
        <v>15</v>
      </c>
      <c r="F124" s="21">
        <f>F125+F130+F133+F136</f>
        <v>2563.6</v>
      </c>
    </row>
    <row r="125" spans="1:6" x14ac:dyDescent="0.25">
      <c r="A125" s="14" t="s">
        <v>13</v>
      </c>
      <c r="B125" s="15" t="s">
        <v>128</v>
      </c>
      <c r="C125" s="14" t="s">
        <v>126</v>
      </c>
      <c r="D125" s="14" t="s">
        <v>129</v>
      </c>
      <c r="E125" s="14" t="s">
        <v>15</v>
      </c>
      <c r="F125" s="16">
        <f>F126+F128</f>
        <v>1393.6</v>
      </c>
    </row>
    <row r="126" spans="1:6" x14ac:dyDescent="0.25">
      <c r="A126" s="14" t="s">
        <v>13</v>
      </c>
      <c r="B126" s="15" t="s">
        <v>130</v>
      </c>
      <c r="C126" s="14" t="s">
        <v>126</v>
      </c>
      <c r="D126" s="14" t="s">
        <v>131</v>
      </c>
      <c r="E126" s="14" t="s">
        <v>15</v>
      </c>
      <c r="F126" s="16">
        <f>F127</f>
        <v>1193.5999999999999</v>
      </c>
    </row>
    <row r="127" spans="1:6" ht="25.5" x14ac:dyDescent="0.25">
      <c r="A127" s="14" t="s">
        <v>13</v>
      </c>
      <c r="B127" s="15" t="s">
        <v>204</v>
      </c>
      <c r="C127" s="14" t="s">
        <v>126</v>
      </c>
      <c r="D127" s="14" t="s">
        <v>131</v>
      </c>
      <c r="E127" s="14" t="s">
        <v>202</v>
      </c>
      <c r="F127" s="16">
        <v>1193.5999999999999</v>
      </c>
    </row>
    <row r="128" spans="1:6" x14ac:dyDescent="0.25">
      <c r="A128" s="14" t="s">
        <v>13</v>
      </c>
      <c r="B128" s="15" t="s">
        <v>132</v>
      </c>
      <c r="C128" s="14" t="s">
        <v>126</v>
      </c>
      <c r="D128" s="14" t="s">
        <v>133</v>
      </c>
      <c r="E128" s="14" t="s">
        <v>15</v>
      </c>
      <c r="F128" s="16">
        <f>F129</f>
        <v>200</v>
      </c>
    </row>
    <row r="129" spans="1:6" ht="25.5" x14ac:dyDescent="0.25">
      <c r="A129" s="14" t="s">
        <v>13</v>
      </c>
      <c r="B129" s="15" t="s">
        <v>204</v>
      </c>
      <c r="C129" s="14" t="s">
        <v>126</v>
      </c>
      <c r="D129" s="14" t="s">
        <v>133</v>
      </c>
      <c r="E129" s="14" t="s">
        <v>202</v>
      </c>
      <c r="F129" s="16">
        <v>200</v>
      </c>
    </row>
    <row r="130" spans="1:6" x14ac:dyDescent="0.25">
      <c r="A130" s="14" t="s">
        <v>13</v>
      </c>
      <c r="B130" s="15" t="s">
        <v>134</v>
      </c>
      <c r="C130" s="14" t="s">
        <v>126</v>
      </c>
      <c r="D130" s="14" t="s">
        <v>135</v>
      </c>
      <c r="E130" s="14" t="s">
        <v>15</v>
      </c>
      <c r="F130" s="16">
        <f>F131</f>
        <v>5</v>
      </c>
    </row>
    <row r="131" spans="1:6" x14ac:dyDescent="0.25">
      <c r="A131" s="14" t="s">
        <v>13</v>
      </c>
      <c r="B131" s="15" t="s">
        <v>136</v>
      </c>
      <c r="C131" s="14" t="s">
        <v>126</v>
      </c>
      <c r="D131" s="14" t="s">
        <v>137</v>
      </c>
      <c r="E131" s="14" t="s">
        <v>15</v>
      </c>
      <c r="F131" s="16">
        <f>F132</f>
        <v>5</v>
      </c>
    </row>
    <row r="132" spans="1:6" ht="25.5" x14ac:dyDescent="0.25">
      <c r="A132" s="14" t="s">
        <v>13</v>
      </c>
      <c r="B132" s="15" t="s">
        <v>204</v>
      </c>
      <c r="C132" s="14" t="s">
        <v>126</v>
      </c>
      <c r="D132" s="14" t="s">
        <v>137</v>
      </c>
      <c r="E132" s="14" t="s">
        <v>202</v>
      </c>
      <c r="F132" s="16">
        <v>5</v>
      </c>
    </row>
    <row r="133" spans="1:6" x14ac:dyDescent="0.25">
      <c r="A133" s="14" t="s">
        <v>13</v>
      </c>
      <c r="B133" s="15" t="s">
        <v>138</v>
      </c>
      <c r="C133" s="14" t="s">
        <v>126</v>
      </c>
      <c r="D133" s="14" t="s">
        <v>139</v>
      </c>
      <c r="E133" s="14" t="s">
        <v>15</v>
      </c>
      <c r="F133" s="16">
        <f>F134</f>
        <v>125</v>
      </c>
    </row>
    <row r="134" spans="1:6" x14ac:dyDescent="0.25">
      <c r="A134" s="14" t="s">
        <v>13</v>
      </c>
      <c r="B134" s="15" t="s">
        <v>140</v>
      </c>
      <c r="C134" s="14" t="s">
        <v>126</v>
      </c>
      <c r="D134" s="14" t="s">
        <v>141</v>
      </c>
      <c r="E134" s="14" t="s">
        <v>15</v>
      </c>
      <c r="F134" s="16">
        <f>F135</f>
        <v>125</v>
      </c>
    </row>
    <row r="135" spans="1:6" ht="25.5" x14ac:dyDescent="0.25">
      <c r="A135" s="14" t="s">
        <v>13</v>
      </c>
      <c r="B135" s="15" t="s">
        <v>204</v>
      </c>
      <c r="C135" s="14" t="s">
        <v>126</v>
      </c>
      <c r="D135" s="14" t="s">
        <v>141</v>
      </c>
      <c r="E135" s="14" t="s">
        <v>202</v>
      </c>
      <c r="F135" s="16">
        <v>125</v>
      </c>
    </row>
    <row r="136" spans="1:6" ht="25.5" x14ac:dyDescent="0.25">
      <c r="A136" s="14" t="s">
        <v>13</v>
      </c>
      <c r="B136" s="15" t="s">
        <v>142</v>
      </c>
      <c r="C136" s="14" t="s">
        <v>126</v>
      </c>
      <c r="D136" s="14" t="s">
        <v>143</v>
      </c>
      <c r="E136" s="14" t="s">
        <v>15</v>
      </c>
      <c r="F136" s="21">
        <f>F137</f>
        <v>1040</v>
      </c>
    </row>
    <row r="137" spans="1:6" x14ac:dyDescent="0.25">
      <c r="A137" s="14" t="s">
        <v>13</v>
      </c>
      <c r="B137" s="15" t="s">
        <v>144</v>
      </c>
      <c r="C137" s="14" t="s">
        <v>126</v>
      </c>
      <c r="D137" s="14" t="s">
        <v>145</v>
      </c>
      <c r="E137" s="14" t="s">
        <v>15</v>
      </c>
      <c r="F137" s="21">
        <f>F138</f>
        <v>1040</v>
      </c>
    </row>
    <row r="138" spans="1:6" ht="25.5" x14ac:dyDescent="0.25">
      <c r="A138" s="14" t="s">
        <v>13</v>
      </c>
      <c r="B138" s="15" t="s">
        <v>204</v>
      </c>
      <c r="C138" s="14" t="s">
        <v>126</v>
      </c>
      <c r="D138" s="14" t="s">
        <v>145</v>
      </c>
      <c r="E138" s="14" t="s">
        <v>202</v>
      </c>
      <c r="F138" s="21">
        <v>1040</v>
      </c>
    </row>
    <row r="139" spans="1:6" x14ac:dyDescent="0.25">
      <c r="A139" s="14" t="s">
        <v>13</v>
      </c>
      <c r="B139" s="15" t="s">
        <v>146</v>
      </c>
      <c r="C139" s="14" t="s">
        <v>147</v>
      </c>
      <c r="D139" s="14" t="s">
        <v>15</v>
      </c>
      <c r="E139" s="14" t="s">
        <v>15</v>
      </c>
      <c r="F139" s="21">
        <f>F140</f>
        <v>8699.98</v>
      </c>
    </row>
    <row r="140" spans="1:6" x14ac:dyDescent="0.25">
      <c r="A140" s="14" t="s">
        <v>13</v>
      </c>
      <c r="B140" s="15" t="s">
        <v>148</v>
      </c>
      <c r="C140" s="14" t="s">
        <v>149</v>
      </c>
      <c r="D140" s="14" t="s">
        <v>15</v>
      </c>
      <c r="E140" s="14" t="s">
        <v>15</v>
      </c>
      <c r="F140" s="21">
        <f>F141+F150+F155</f>
        <v>8699.98</v>
      </c>
    </row>
    <row r="141" spans="1:6" ht="25.5" x14ac:dyDescent="0.25">
      <c r="A141" s="14" t="s">
        <v>13</v>
      </c>
      <c r="B141" s="15" t="s">
        <v>150</v>
      </c>
      <c r="C141" s="14" t="s">
        <v>149</v>
      </c>
      <c r="D141" s="14" t="s">
        <v>151</v>
      </c>
      <c r="E141" s="14" t="s">
        <v>15</v>
      </c>
      <c r="F141" s="21">
        <f>F142+F146</f>
        <v>8414.3799999999992</v>
      </c>
    </row>
    <row r="142" spans="1:6" ht="25.5" x14ac:dyDescent="0.25">
      <c r="A142" s="14" t="s">
        <v>13</v>
      </c>
      <c r="B142" s="15" t="s">
        <v>152</v>
      </c>
      <c r="C142" s="14" t="s">
        <v>149</v>
      </c>
      <c r="D142" s="14" t="s">
        <v>153</v>
      </c>
      <c r="E142" s="14" t="s">
        <v>15</v>
      </c>
      <c r="F142" s="21">
        <f>F143+F145</f>
        <v>8379.3799999999992</v>
      </c>
    </row>
    <row r="143" spans="1:6" ht="25.5" x14ac:dyDescent="0.25">
      <c r="A143" s="14" t="s">
        <v>13</v>
      </c>
      <c r="B143" s="15" t="s">
        <v>154</v>
      </c>
      <c r="C143" s="14" t="s">
        <v>149</v>
      </c>
      <c r="D143" s="14" t="s">
        <v>155</v>
      </c>
      <c r="E143" s="14" t="s">
        <v>15</v>
      </c>
      <c r="F143" s="21">
        <f>F144</f>
        <v>8379.3799999999992</v>
      </c>
    </row>
    <row r="144" spans="1:6" x14ac:dyDescent="0.25">
      <c r="A144" s="14" t="s">
        <v>13</v>
      </c>
      <c r="B144" s="15" t="s">
        <v>156</v>
      </c>
      <c r="C144" s="14" t="s">
        <v>149</v>
      </c>
      <c r="D144" s="14" t="s">
        <v>155</v>
      </c>
      <c r="E144" s="14" t="s">
        <v>258</v>
      </c>
      <c r="F144" s="21">
        <v>8379.3799999999992</v>
      </c>
    </row>
    <row r="145" spans="1:6" x14ac:dyDescent="0.25">
      <c r="A145" s="14"/>
      <c r="B145" s="15"/>
      <c r="C145" s="14"/>
      <c r="D145" s="14"/>
      <c r="E145" s="14"/>
      <c r="F145" s="16"/>
    </row>
    <row r="146" spans="1:6" x14ac:dyDescent="0.25">
      <c r="A146" s="14" t="s">
        <v>13</v>
      </c>
      <c r="B146" s="15" t="s">
        <v>158</v>
      </c>
      <c r="C146" s="14" t="s">
        <v>149</v>
      </c>
      <c r="D146" s="14" t="s">
        <v>159</v>
      </c>
      <c r="E146" s="14" t="s">
        <v>15</v>
      </c>
      <c r="F146" s="16">
        <f>F147</f>
        <v>35</v>
      </c>
    </row>
    <row r="147" spans="1:6" ht="25.5" x14ac:dyDescent="0.25">
      <c r="A147" s="14" t="s">
        <v>13</v>
      </c>
      <c r="B147" s="15" t="s">
        <v>152</v>
      </c>
      <c r="C147" s="14" t="s">
        <v>149</v>
      </c>
      <c r="D147" s="14" t="s">
        <v>160</v>
      </c>
      <c r="E147" s="14" t="s">
        <v>15</v>
      </c>
      <c r="F147" s="16">
        <f>F148</f>
        <v>35</v>
      </c>
    </row>
    <row r="148" spans="1:6" ht="25.5" x14ac:dyDescent="0.25">
      <c r="A148" s="14" t="s">
        <v>13</v>
      </c>
      <c r="B148" s="15" t="s">
        <v>161</v>
      </c>
      <c r="C148" s="14" t="s">
        <v>149</v>
      </c>
      <c r="D148" s="14" t="s">
        <v>162</v>
      </c>
      <c r="E148" s="14" t="s">
        <v>15</v>
      </c>
      <c r="F148" s="16">
        <f>F149</f>
        <v>35</v>
      </c>
    </row>
    <row r="149" spans="1:6" x14ac:dyDescent="0.25">
      <c r="A149" s="14" t="s">
        <v>13</v>
      </c>
      <c r="B149" s="15" t="s">
        <v>156</v>
      </c>
      <c r="C149" s="14" t="s">
        <v>149</v>
      </c>
      <c r="D149" s="14" t="s">
        <v>162</v>
      </c>
      <c r="E149" s="14" t="s">
        <v>157</v>
      </c>
      <c r="F149" s="16">
        <v>35</v>
      </c>
    </row>
    <row r="150" spans="1:6" x14ac:dyDescent="0.25">
      <c r="A150" s="14" t="s">
        <v>13</v>
      </c>
      <c r="B150" s="15" t="s">
        <v>55</v>
      </c>
      <c r="C150" s="14" t="s">
        <v>149</v>
      </c>
      <c r="D150" s="14" t="s">
        <v>56</v>
      </c>
      <c r="E150" s="14"/>
      <c r="F150" s="16">
        <f>F151+F153</f>
        <v>285.60000000000002</v>
      </c>
    </row>
    <row r="151" spans="1:6" ht="38.25" x14ac:dyDescent="0.25">
      <c r="A151" s="14" t="s">
        <v>13</v>
      </c>
      <c r="B151" s="15" t="s">
        <v>241</v>
      </c>
      <c r="C151" s="14" t="s">
        <v>149</v>
      </c>
      <c r="D151" s="14" t="s">
        <v>239</v>
      </c>
      <c r="E151" s="14"/>
      <c r="F151" s="16">
        <f>F152</f>
        <v>285.60000000000002</v>
      </c>
    </row>
    <row r="152" spans="1:6" x14ac:dyDescent="0.25">
      <c r="A152" s="14" t="s">
        <v>13</v>
      </c>
      <c r="B152" s="15" t="s">
        <v>240</v>
      </c>
      <c r="C152" s="14" t="s">
        <v>149</v>
      </c>
      <c r="D152" s="14" t="s">
        <v>239</v>
      </c>
      <c r="E152" s="14" t="s">
        <v>238</v>
      </c>
      <c r="F152" s="16">
        <v>285.60000000000002</v>
      </c>
    </row>
    <row r="153" spans="1:6" ht="25.5" x14ac:dyDescent="0.25">
      <c r="A153" s="14" t="s">
        <v>13</v>
      </c>
      <c r="B153" s="15" t="s">
        <v>263</v>
      </c>
      <c r="C153" s="14" t="s">
        <v>149</v>
      </c>
      <c r="D153" s="14" t="s">
        <v>262</v>
      </c>
      <c r="E153" s="14"/>
      <c r="F153" s="16">
        <v>0</v>
      </c>
    </row>
    <row r="154" spans="1:6" x14ac:dyDescent="0.25">
      <c r="A154" s="14" t="s">
        <v>13</v>
      </c>
      <c r="B154" s="15" t="s">
        <v>266</v>
      </c>
      <c r="C154" s="14" t="s">
        <v>149</v>
      </c>
      <c r="D154" s="14" t="s">
        <v>262</v>
      </c>
      <c r="E154" s="14" t="s">
        <v>265</v>
      </c>
      <c r="F154" s="16">
        <v>0</v>
      </c>
    </row>
    <row r="155" spans="1:6" x14ac:dyDescent="0.25">
      <c r="A155" s="14" t="s">
        <v>13</v>
      </c>
      <c r="B155" s="15" t="s">
        <v>261</v>
      </c>
      <c r="C155" s="14" t="s">
        <v>149</v>
      </c>
      <c r="D155" s="14" t="s">
        <v>260</v>
      </c>
      <c r="E155" s="14"/>
      <c r="F155" s="16">
        <f>F156</f>
        <v>0</v>
      </c>
    </row>
    <row r="156" spans="1:6" x14ac:dyDescent="0.25">
      <c r="A156" s="14" t="s">
        <v>259</v>
      </c>
      <c r="B156" s="15" t="s">
        <v>264</v>
      </c>
      <c r="C156" s="14" t="s">
        <v>149</v>
      </c>
      <c r="D156" s="14" t="s">
        <v>260</v>
      </c>
      <c r="E156" s="14" t="s">
        <v>258</v>
      </c>
      <c r="F156" s="16">
        <v>0</v>
      </c>
    </row>
    <row r="157" spans="1:6" x14ac:dyDescent="0.25">
      <c r="A157" s="14" t="s">
        <v>13</v>
      </c>
      <c r="B157" s="15" t="s">
        <v>165</v>
      </c>
      <c r="C157" s="14" t="s">
        <v>166</v>
      </c>
      <c r="D157" s="14" t="s">
        <v>15</v>
      </c>
      <c r="E157" s="14" t="s">
        <v>15</v>
      </c>
      <c r="F157" s="21">
        <f>F158</f>
        <v>10</v>
      </c>
    </row>
    <row r="158" spans="1:6" x14ac:dyDescent="0.25">
      <c r="A158" s="14" t="s">
        <v>13</v>
      </c>
      <c r="B158" s="15" t="s">
        <v>167</v>
      </c>
      <c r="C158" s="14" t="s">
        <v>168</v>
      </c>
      <c r="D158" s="14" t="s">
        <v>15</v>
      </c>
      <c r="E158" s="14"/>
      <c r="F158" s="21">
        <f>F159</f>
        <v>10</v>
      </c>
    </row>
    <row r="159" spans="1:6" x14ac:dyDescent="0.25">
      <c r="A159" s="14" t="s">
        <v>13</v>
      </c>
      <c r="B159" s="15" t="s">
        <v>163</v>
      </c>
      <c r="C159" s="14" t="s">
        <v>168</v>
      </c>
      <c r="D159" s="14" t="s">
        <v>164</v>
      </c>
      <c r="E159" s="14" t="s">
        <v>15</v>
      </c>
      <c r="F159" s="21">
        <f>F160</f>
        <v>10</v>
      </c>
    </row>
    <row r="160" spans="1:6" ht="38.25" x14ac:dyDescent="0.25">
      <c r="A160" s="14" t="s">
        <v>13</v>
      </c>
      <c r="B160" s="15" t="s">
        <v>201</v>
      </c>
      <c r="C160" s="14" t="s">
        <v>168</v>
      </c>
      <c r="D160" s="14" t="s">
        <v>169</v>
      </c>
      <c r="E160" s="14" t="s">
        <v>15</v>
      </c>
      <c r="F160" s="21">
        <f>F161+F163</f>
        <v>10</v>
      </c>
    </row>
    <row r="161" spans="1:6" ht="25.5" x14ac:dyDescent="0.25">
      <c r="A161" s="14" t="s">
        <v>13</v>
      </c>
      <c r="B161" s="15" t="s">
        <v>170</v>
      </c>
      <c r="C161" s="14" t="s">
        <v>168</v>
      </c>
      <c r="D161" s="14" t="s">
        <v>171</v>
      </c>
      <c r="E161" s="14" t="s">
        <v>15</v>
      </c>
      <c r="F161" s="21">
        <f>F162</f>
        <v>0</v>
      </c>
    </row>
    <row r="162" spans="1:6" ht="25.5" x14ac:dyDescent="0.25">
      <c r="A162" s="14" t="s">
        <v>13</v>
      </c>
      <c r="B162" s="15" t="s">
        <v>199</v>
      </c>
      <c r="C162" s="14" t="s">
        <v>168</v>
      </c>
      <c r="D162" s="14" t="s">
        <v>171</v>
      </c>
      <c r="E162" s="14" t="s">
        <v>198</v>
      </c>
      <c r="F162" s="21">
        <v>0</v>
      </c>
    </row>
    <row r="163" spans="1:6" ht="38.25" x14ac:dyDescent="0.25">
      <c r="A163" s="14" t="s">
        <v>13</v>
      </c>
      <c r="B163" s="15" t="s">
        <v>200</v>
      </c>
      <c r="C163" s="14" t="s">
        <v>168</v>
      </c>
      <c r="D163" s="14" t="s">
        <v>172</v>
      </c>
      <c r="E163" s="14" t="s">
        <v>15</v>
      </c>
      <c r="F163" s="21">
        <f>F164</f>
        <v>10</v>
      </c>
    </row>
    <row r="164" spans="1:6" ht="25.5" x14ac:dyDescent="0.25">
      <c r="A164" s="14" t="s">
        <v>13</v>
      </c>
      <c r="B164" s="15" t="s">
        <v>199</v>
      </c>
      <c r="C164" s="14" t="s">
        <v>168</v>
      </c>
      <c r="D164" s="14" t="s">
        <v>172</v>
      </c>
      <c r="E164" s="14" t="s">
        <v>198</v>
      </c>
      <c r="F164" s="21">
        <v>10</v>
      </c>
    </row>
    <row r="165" spans="1:6" x14ac:dyDescent="0.25">
      <c r="A165" s="14" t="s">
        <v>13</v>
      </c>
      <c r="B165" s="25" t="s">
        <v>235</v>
      </c>
      <c r="C165" s="26">
        <v>1000</v>
      </c>
      <c r="D165" s="25"/>
      <c r="E165" s="25"/>
      <c r="F165" s="29">
        <f>F166</f>
        <v>2568.8000000000002</v>
      </c>
    </row>
    <row r="166" spans="1:6" x14ac:dyDescent="0.25">
      <c r="A166" s="14" t="s">
        <v>13</v>
      </c>
      <c r="B166" s="25" t="s">
        <v>236</v>
      </c>
      <c r="C166" s="26">
        <v>1003</v>
      </c>
      <c r="D166" s="25"/>
      <c r="E166" s="25"/>
      <c r="F166" s="29">
        <f>F167+F169+F172+F174</f>
        <v>2568.8000000000002</v>
      </c>
    </row>
    <row r="167" spans="1:6" ht="25.5" x14ac:dyDescent="0.25">
      <c r="A167" s="14" t="s">
        <v>13</v>
      </c>
      <c r="B167" s="15" t="s">
        <v>111</v>
      </c>
      <c r="C167" s="14" t="s">
        <v>233</v>
      </c>
      <c r="D167" s="14" t="s">
        <v>112</v>
      </c>
      <c r="E167" s="14" t="s">
        <v>15</v>
      </c>
      <c r="F167" s="21">
        <f>F168</f>
        <v>1958</v>
      </c>
    </row>
    <row r="168" spans="1:6" x14ac:dyDescent="0.25">
      <c r="A168" s="14" t="s">
        <v>13</v>
      </c>
      <c r="B168" s="15" t="s">
        <v>247</v>
      </c>
      <c r="C168" s="14" t="s">
        <v>233</v>
      </c>
      <c r="D168" s="14" t="s">
        <v>112</v>
      </c>
      <c r="E168" s="14" t="s">
        <v>234</v>
      </c>
      <c r="F168" s="21">
        <v>1958</v>
      </c>
    </row>
    <row r="169" spans="1:6" ht="2.25" customHeight="1" x14ac:dyDescent="0.25">
      <c r="A169" s="14" t="s">
        <v>13</v>
      </c>
      <c r="B169" s="15" t="s">
        <v>220</v>
      </c>
      <c r="C169" s="14" t="s">
        <v>233</v>
      </c>
      <c r="D169" s="14" t="s">
        <v>113</v>
      </c>
      <c r="E169" s="14" t="s">
        <v>15</v>
      </c>
      <c r="F169" s="21">
        <v>0</v>
      </c>
    </row>
    <row r="170" spans="1:6" hidden="1" x14ac:dyDescent="0.25">
      <c r="A170" s="14" t="s">
        <v>13</v>
      </c>
      <c r="B170" s="15" t="s">
        <v>247</v>
      </c>
      <c r="C170" s="14" t="s">
        <v>233</v>
      </c>
      <c r="D170" s="14" t="s">
        <v>113</v>
      </c>
      <c r="E170" s="14" t="s">
        <v>234</v>
      </c>
      <c r="F170" s="21">
        <v>0</v>
      </c>
    </row>
    <row r="171" spans="1:6" ht="25.5" x14ac:dyDescent="0.25">
      <c r="A171" s="14" t="s">
        <v>13</v>
      </c>
      <c r="B171" s="15" t="s">
        <v>120</v>
      </c>
      <c r="C171" s="14" t="s">
        <v>233</v>
      </c>
      <c r="D171" s="14" t="s">
        <v>121</v>
      </c>
      <c r="E171" s="14" t="s">
        <v>15</v>
      </c>
      <c r="F171" s="16">
        <f>F172</f>
        <v>610.79999999999995</v>
      </c>
    </row>
    <row r="172" spans="1:6" x14ac:dyDescent="0.25">
      <c r="A172" s="14" t="s">
        <v>13</v>
      </c>
      <c r="B172" s="15" t="s">
        <v>247</v>
      </c>
      <c r="C172" s="14" t="s">
        <v>233</v>
      </c>
      <c r="D172" s="14" t="s">
        <v>121</v>
      </c>
      <c r="E172" s="14" t="s">
        <v>234</v>
      </c>
      <c r="F172" s="16">
        <v>610.79999999999995</v>
      </c>
    </row>
    <row r="173" spans="1:6" ht="1.5" customHeight="1" x14ac:dyDescent="0.25">
      <c r="A173" s="14" t="s">
        <v>13</v>
      </c>
      <c r="B173" s="15" t="s">
        <v>221</v>
      </c>
      <c r="C173" s="14" t="s">
        <v>233</v>
      </c>
      <c r="D173" s="14" t="s">
        <v>122</v>
      </c>
      <c r="E173" s="14" t="s">
        <v>15</v>
      </c>
      <c r="F173" s="16">
        <v>0</v>
      </c>
    </row>
    <row r="174" spans="1:6" x14ac:dyDescent="0.25">
      <c r="A174" s="14" t="s">
        <v>13</v>
      </c>
      <c r="B174" s="15" t="s">
        <v>247</v>
      </c>
      <c r="C174" s="14" t="s">
        <v>233</v>
      </c>
      <c r="D174" s="14" t="s">
        <v>122</v>
      </c>
      <c r="E174" s="14" t="s">
        <v>234</v>
      </c>
      <c r="F174" s="16">
        <v>0</v>
      </c>
    </row>
    <row r="175" spans="1:6" x14ac:dyDescent="0.25">
      <c r="A175" s="14" t="s">
        <v>13</v>
      </c>
      <c r="B175" s="15" t="s">
        <v>173</v>
      </c>
      <c r="C175" s="14" t="s">
        <v>174</v>
      </c>
      <c r="D175" s="14" t="s">
        <v>15</v>
      </c>
      <c r="E175" s="14" t="s">
        <v>15</v>
      </c>
      <c r="F175" s="21">
        <f>F176</f>
        <v>251</v>
      </c>
    </row>
    <row r="176" spans="1:6" ht="25.5" x14ac:dyDescent="0.25">
      <c r="A176" s="14" t="s">
        <v>13</v>
      </c>
      <c r="B176" s="15" t="s">
        <v>175</v>
      </c>
      <c r="C176" s="14" t="s">
        <v>176</v>
      </c>
      <c r="D176" s="14" t="s">
        <v>15</v>
      </c>
      <c r="E176" s="14" t="s">
        <v>15</v>
      </c>
      <c r="F176" s="21">
        <f>F177</f>
        <v>251</v>
      </c>
    </row>
    <row r="177" spans="1:6" ht="25.5" x14ac:dyDescent="0.25">
      <c r="A177" s="14" t="s">
        <v>13</v>
      </c>
      <c r="B177" s="15" t="s">
        <v>177</v>
      </c>
      <c r="C177" s="14" t="s">
        <v>176</v>
      </c>
      <c r="D177" s="14" t="s">
        <v>178</v>
      </c>
      <c r="E177" s="14" t="s">
        <v>15</v>
      </c>
      <c r="F177" s="21">
        <f>F178</f>
        <v>251</v>
      </c>
    </row>
    <row r="178" spans="1:6" ht="25.5" x14ac:dyDescent="0.25">
      <c r="A178" s="14" t="s">
        <v>13</v>
      </c>
      <c r="B178" s="15" t="s">
        <v>179</v>
      </c>
      <c r="C178" s="14" t="s">
        <v>176</v>
      </c>
      <c r="D178" s="14" t="s">
        <v>180</v>
      </c>
      <c r="E178" s="14" t="s">
        <v>15</v>
      </c>
      <c r="F178" s="21">
        <f>F179</f>
        <v>251</v>
      </c>
    </row>
    <row r="179" spans="1:6" ht="25.5" x14ac:dyDescent="0.25">
      <c r="A179" s="14" t="s">
        <v>13</v>
      </c>
      <c r="B179" s="15" t="s">
        <v>197</v>
      </c>
      <c r="C179" s="14" t="s">
        <v>176</v>
      </c>
      <c r="D179" s="14" t="s">
        <v>180</v>
      </c>
      <c r="E179" s="14" t="s">
        <v>196</v>
      </c>
      <c r="F179" s="21">
        <v>251</v>
      </c>
    </row>
    <row r="180" spans="1:6" x14ac:dyDescent="0.25">
      <c r="A180" s="17"/>
      <c r="B180" s="17"/>
      <c r="C180" s="17"/>
      <c r="D180" s="17"/>
      <c r="E180" s="17"/>
      <c r="F180" s="17"/>
    </row>
    <row r="181" spans="1:6" ht="15.75" x14ac:dyDescent="0.25">
      <c r="A181" s="27" t="s">
        <v>181</v>
      </c>
      <c r="B181" s="27"/>
      <c r="C181" s="27"/>
      <c r="D181" s="27"/>
      <c r="E181" s="27"/>
      <c r="F181" s="28">
        <f>F13+F52+F58+F72+F91+F139+F157+F175+F165</f>
        <v>31433.032999999999</v>
      </c>
    </row>
    <row r="182" spans="1:6" x14ac:dyDescent="0.25">
      <c r="E182" s="22"/>
      <c r="F182" s="23"/>
    </row>
    <row r="183" spans="1:6" x14ac:dyDescent="0.25">
      <c r="F183" s="20"/>
    </row>
    <row r="184" spans="1:6" ht="15.95" customHeight="1" x14ac:dyDescent="0.25">
      <c r="A184" s="13"/>
    </row>
    <row r="185" spans="1:6" ht="15.95" customHeight="1" x14ac:dyDescent="0.25">
      <c r="A185" s="13"/>
    </row>
    <row r="186" spans="1:6" ht="15.95" customHeight="1" x14ac:dyDescent="0.25">
      <c r="A186" s="13"/>
    </row>
  </sheetData>
  <mergeCells count="2">
    <mergeCell ref="A7:F7"/>
    <mergeCell ref="A8:F8"/>
  </mergeCells>
  <phoneticPr fontId="0" type="noConversion"/>
  <pageMargins left="1.1811023622047245" right="0.78740157480314965" top="0.59055118110236227" bottom="0.59055118110236227" header="0.51181102362204722" footer="0.51181102362204722"/>
  <pageSetup paperSize="9" scale="82" fitToHeight="8" orientation="portrait" horizontalDpi="1200" verticalDpi="1200"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2012-11-07T08:01:31Z</cp:lastPrinted>
  <dcterms:created xsi:type="dcterms:W3CDTF">2011-08-29T03:04:42Z</dcterms:created>
  <dcterms:modified xsi:type="dcterms:W3CDTF">2012-11-07T08:12:19Z</dcterms:modified>
</cp:coreProperties>
</file>