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C15" i="1"/>
  <c r="D19" l="1"/>
  <c r="E9"/>
  <c r="E10"/>
  <c r="E11"/>
  <c r="E12"/>
  <c r="E13"/>
  <c r="E14"/>
  <c r="E16"/>
  <c r="E17"/>
  <c r="E18"/>
  <c r="E8"/>
  <c r="C11"/>
  <c r="D9"/>
  <c r="D10"/>
  <c r="D12"/>
  <c r="D13"/>
  <c r="D14"/>
  <c r="D15"/>
  <c r="E15" s="1"/>
  <c r="D16"/>
  <c r="D18"/>
  <c r="D8"/>
  <c r="C17" l="1"/>
  <c r="C9" l="1"/>
  <c r="C13" l="1"/>
  <c r="C16" l="1"/>
  <c r="C10" l="1"/>
  <c r="C19" s="1"/>
  <c r="E19" s="1"/>
</calcChain>
</file>

<file path=xl/sharedStrings.xml><?xml version="1.0" encoding="utf-8"?>
<sst xmlns="http://schemas.openxmlformats.org/spreadsheetml/2006/main" count="23" uniqueCount="23">
  <si>
    <t>2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</si>
  <si>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</si>
  <si>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2015 год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</si>
  <si>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</si>
  <si>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</si>
  <si>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</si>
  <si>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</si>
  <si>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</si>
  <si>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</si>
  <si>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</si>
  <si>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</si>
  <si>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</si>
  <si>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</si>
  <si>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</si>
  <si>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</si>
  <si>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</si>
  <si>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</si>
  <si>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Субсидии на иные цели  на поддержку социокультурных проектов муниципальных учреждений культуры и образовательных учреждений в области культуры</t>
  </si>
  <si>
    <t xml:space="preserve">Безвозмездные поступления от других бюджетов бюджетной системы                              Российской Федерации на 2015 год </t>
  </si>
  <si>
    <t xml:space="preserve">Исполнено за 2015 год </t>
  </si>
  <si>
    <t>% исполнения</t>
  </si>
  <si>
    <t>Приложение № 3</t>
  </si>
  <si>
    <t>к решению поселкового Совета депутатов от 21.06.2016 № 11-43 р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</si>
</sst>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F4" sqref="F4"/>
    </sheetView>
  </sheetViews>
  <sheetFormatPr defaultRowHeight="12.75"/>
  <cols>
    <col min="1" max="1" width="9" customWidth="1"/>
    <col min="2" max="2" width="55.7109375" customWidth="1"/>
    <col min="3" max="3" width="16.85546875" customWidth="1"/>
    <col min="4" max="4" width="17.85546875" customWidth="1"/>
    <col min="5" max="5" width="13" customWidth="1"/>
  </cols>
  <sheetData>
    <row r="1" spans="1:5" ht="28.5" customHeight="1">
      <c r="C1" s="22" t="s">
        <v>21</v>
      </c>
      <c r="D1" s="22"/>
      <c r="E1" s="22"/>
    </row>
    <row r="2" spans="1:5" ht="39.75" customHeight="1">
      <c r="C2" s="23" t="s">
        <v>22</v>
      </c>
      <c r="D2" s="23"/>
      <c r="E2" s="23"/>
    </row>
    <row r="3" spans="1:5" ht="21.75" customHeight="1">
      <c r="C3" s="24"/>
      <c r="D3" s="24"/>
      <c r="E3" s="24"/>
    </row>
    <row r="4" spans="1:5" ht="42" customHeight="1">
      <c r="A4" s="25" t="s">
        <v>18</v>
      </c>
      <c r="B4" s="25"/>
      <c r="C4" s="25"/>
      <c r="D4" s="25"/>
      <c r="E4" s="25"/>
    </row>
    <row r="5" spans="1:5" ht="15.95" customHeight="1">
      <c r="B5" s="2"/>
      <c r="C5" s="21" t="s">
        <v>3</v>
      </c>
      <c r="D5" s="21"/>
      <c r="E5" s="21"/>
    </row>
    <row r="6" spans="1:5" ht="53.25" customHeight="1">
      <c r="A6" s="11" t="s">
        <v>10</v>
      </c>
      <c r="B6" s="4" t="s">
        <v>4</v>
      </c>
      <c r="C6" s="4" t="s">
        <v>2</v>
      </c>
      <c r="D6" s="4" t="s">
        <v>19</v>
      </c>
      <c r="E6" s="4" t="s">
        <v>20</v>
      </c>
    </row>
    <row r="7" spans="1:5" ht="15.95" customHeight="1">
      <c r="A7" s="10"/>
      <c r="B7" s="5" t="s">
        <v>9</v>
      </c>
      <c r="C7" s="5" t="s">
        <v>0</v>
      </c>
      <c r="D7" s="5"/>
      <c r="E7" s="5"/>
    </row>
    <row r="8" spans="1:5" ht="65.25" customHeight="1">
      <c r="A8" s="12">
        <v>1</v>
      </c>
      <c r="B8" s="6" t="s">
        <v>5</v>
      </c>
      <c r="C8" s="7">
        <v>520.70000000000005</v>
      </c>
      <c r="D8" s="7">
        <f>C8</f>
        <v>520.70000000000005</v>
      </c>
      <c r="E8" s="7">
        <f>D8/C8*100</f>
        <v>100</v>
      </c>
    </row>
    <row r="9" spans="1:5" ht="117" customHeight="1">
      <c r="A9" s="12">
        <v>2</v>
      </c>
      <c r="B9" s="6" t="s">
        <v>8</v>
      </c>
      <c r="C9" s="7">
        <f>14.5+0.3-0.2</f>
        <v>14.600000000000001</v>
      </c>
      <c r="D9" s="7">
        <f t="shared" ref="D9:D18" si="0">C9</f>
        <v>14.600000000000001</v>
      </c>
      <c r="E9" s="7">
        <f t="shared" ref="E9:E19" si="1">D9/C9*100</f>
        <v>100</v>
      </c>
    </row>
    <row r="10" spans="1:5" ht="84.75" customHeight="1">
      <c r="A10" s="12">
        <v>3</v>
      </c>
      <c r="B10" s="6" t="s">
        <v>6</v>
      </c>
      <c r="C10" s="7">
        <f>6921.7</f>
        <v>6921.7</v>
      </c>
      <c r="D10" s="7">
        <f t="shared" si="0"/>
        <v>6921.7</v>
      </c>
      <c r="E10" s="7">
        <f t="shared" si="1"/>
        <v>100</v>
      </c>
    </row>
    <row r="11" spans="1:5" ht="75">
      <c r="A11" s="12">
        <v>4</v>
      </c>
      <c r="B11" s="6" t="s">
        <v>7</v>
      </c>
      <c r="C11" s="7">
        <f>483.4-46.5+342.51</f>
        <v>779.41</v>
      </c>
      <c r="D11" s="7">
        <v>436.9</v>
      </c>
      <c r="E11" s="7">
        <f t="shared" si="1"/>
        <v>56.055221257104733</v>
      </c>
    </row>
    <row r="12" spans="1:5" ht="68.25" customHeight="1">
      <c r="A12" s="12">
        <v>5</v>
      </c>
      <c r="B12" s="6" t="s">
        <v>1</v>
      </c>
      <c r="C12" s="7">
        <v>20</v>
      </c>
      <c r="D12" s="7">
        <f t="shared" si="0"/>
        <v>20</v>
      </c>
      <c r="E12" s="7">
        <f t="shared" si="1"/>
        <v>100</v>
      </c>
    </row>
    <row r="13" spans="1:5" ht="109.5" customHeight="1">
      <c r="A13" s="12">
        <v>6</v>
      </c>
      <c r="B13" s="13" t="s">
        <v>13</v>
      </c>
      <c r="C13" s="14">
        <f>800.2-4.001</f>
        <v>796.19900000000007</v>
      </c>
      <c r="D13" s="14">
        <f t="shared" si="0"/>
        <v>796.19900000000007</v>
      </c>
      <c r="E13" s="7">
        <f t="shared" si="1"/>
        <v>100</v>
      </c>
    </row>
    <row r="14" spans="1:5" ht="75" customHeight="1">
      <c r="A14" s="12">
        <v>7</v>
      </c>
      <c r="B14" s="13" t="s">
        <v>12</v>
      </c>
      <c r="C14" s="7">
        <v>80</v>
      </c>
      <c r="D14" s="7">
        <f t="shared" si="0"/>
        <v>80</v>
      </c>
      <c r="E14" s="7">
        <f t="shared" si="1"/>
        <v>100</v>
      </c>
    </row>
    <row r="15" spans="1:5" ht="75" customHeight="1">
      <c r="A15" s="12">
        <v>8</v>
      </c>
      <c r="B15" s="13" t="s">
        <v>14</v>
      </c>
      <c r="C15" s="14">
        <f>271.815+339.1+317.602+9.331</f>
        <v>937.84799999999996</v>
      </c>
      <c r="D15" s="14">
        <f t="shared" si="0"/>
        <v>937.84799999999996</v>
      </c>
      <c r="E15" s="7">
        <f t="shared" si="1"/>
        <v>100</v>
      </c>
    </row>
    <row r="16" spans="1:5" ht="42" customHeight="1">
      <c r="A16" s="12">
        <v>9</v>
      </c>
      <c r="B16" s="6" t="s">
        <v>15</v>
      </c>
      <c r="C16" s="15">
        <f>6.03276+7.8342</f>
        <v>13.866959999999999</v>
      </c>
      <c r="D16" s="15">
        <f t="shared" si="0"/>
        <v>13.866959999999999</v>
      </c>
      <c r="E16" s="7">
        <f t="shared" si="1"/>
        <v>100</v>
      </c>
    </row>
    <row r="17" spans="1:5" ht="120.75" customHeight="1">
      <c r="A17" s="12">
        <v>10</v>
      </c>
      <c r="B17" s="6" t="s">
        <v>16</v>
      </c>
      <c r="C17" s="16">
        <f>70.05855+28.94</f>
        <v>98.998549999999994</v>
      </c>
      <c r="D17" s="15">
        <v>98.998549999999994</v>
      </c>
      <c r="E17" s="7">
        <f t="shared" si="1"/>
        <v>100</v>
      </c>
    </row>
    <row r="18" spans="1:5" ht="81.75" customHeight="1">
      <c r="A18" s="17">
        <v>11</v>
      </c>
      <c r="B18" s="6" t="s">
        <v>17</v>
      </c>
      <c r="C18" s="18">
        <v>369.82</v>
      </c>
      <c r="D18" s="7">
        <f t="shared" si="0"/>
        <v>369.82</v>
      </c>
      <c r="E18" s="7">
        <f t="shared" si="1"/>
        <v>100</v>
      </c>
    </row>
    <row r="19" spans="1:5" ht="18.75">
      <c r="A19" s="19" t="s">
        <v>11</v>
      </c>
      <c r="B19" s="20"/>
      <c r="C19" s="15">
        <f>SUM(C8:C18)</f>
        <v>10553.14251</v>
      </c>
      <c r="D19" s="15">
        <f>SUM(D8:D18)</f>
        <v>10210.632509999999</v>
      </c>
      <c r="E19" s="7">
        <f t="shared" si="1"/>
        <v>96.754426468936217</v>
      </c>
    </row>
    <row r="20" spans="1:5" ht="15.95" customHeight="1">
      <c r="B20" s="9"/>
      <c r="C20" s="8"/>
      <c r="D20" s="3"/>
      <c r="E20" s="3"/>
    </row>
    <row r="21" spans="1:5" ht="18.75">
      <c r="B21" s="3"/>
      <c r="C21" s="3"/>
      <c r="D21" s="3"/>
      <c r="E21" s="3"/>
    </row>
    <row r="22" spans="1:5" ht="18.75">
      <c r="B22" s="3"/>
      <c r="C22" s="3"/>
      <c r="D22" s="3"/>
      <c r="E22" s="3"/>
    </row>
    <row r="23" spans="1:5" ht="18">
      <c r="B23" s="1"/>
      <c r="C23" s="1"/>
      <c r="D23" s="1"/>
      <c r="E23" s="1"/>
    </row>
  </sheetData>
  <mergeCells count="6">
    <mergeCell ref="A19:B19"/>
    <mergeCell ref="C5:E5"/>
    <mergeCell ref="C1:E1"/>
    <mergeCell ref="C2:E2"/>
    <mergeCell ref="C3:E3"/>
    <mergeCell ref="A4:E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6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2016-06-27T01:45:16Z</cp:lastPrinted>
  <dcterms:created xsi:type="dcterms:W3CDTF">2010-12-28T05:47:56Z</dcterms:created>
  <dcterms:modified xsi:type="dcterms:W3CDTF">2016-06-27T01:45:19Z</dcterms:modified>
</cp:coreProperties>
</file>