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E17" i="1"/>
  <c r="D18"/>
  <c r="F12" l="1"/>
  <c r="F13"/>
  <c r="F14"/>
  <c r="F15"/>
  <c r="F16"/>
  <c r="F18"/>
  <c r="F20"/>
  <c r="F21"/>
  <c r="F23"/>
  <c r="F24"/>
  <c r="F26"/>
  <c r="F27"/>
  <c r="F29"/>
  <c r="F30"/>
  <c r="F31"/>
  <c r="F33"/>
  <c r="D17" l="1"/>
  <c r="F17" s="1"/>
  <c r="D11" l="1"/>
  <c r="E11"/>
  <c r="F11" s="1"/>
  <c r="E25" l="1"/>
  <c r="F25" s="1"/>
  <c r="D19" l="1"/>
  <c r="E19"/>
  <c r="F19" s="1"/>
  <c r="E22" l="1"/>
  <c r="F22" s="1"/>
  <c r="D22" l="1"/>
  <c r="D32" l="1"/>
  <c r="D30"/>
  <c r="D28"/>
  <c r="D25" l="1"/>
  <c r="D35" s="1"/>
  <c r="E28" l="1"/>
  <c r="F28" s="1"/>
  <c r="E32" l="1"/>
  <c r="F32" s="1"/>
  <c r="E30" l="1"/>
  <c r="E35" s="1"/>
  <c r="F35" s="1"/>
</calcChain>
</file>

<file path=xl/sharedStrings.xml><?xml version="1.0" encoding="utf-8"?>
<sst xmlns="http://schemas.openxmlformats.org/spreadsheetml/2006/main" count="62" uniqueCount="62">
  <si>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</si>
  <si>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</si>
  <si>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</si>
  <si>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</si>
  <si>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</si>
  <si>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</si>
  <si>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</si>
  <si>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</si>
  <si>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</si>
  <si>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</si>
  <si>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</si>
  <si>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</si>
  <si>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</si>
  <si>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</si>
  <si>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</si>
  <si>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</si>
  <si>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</si>
  <si>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</si>
  <si>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</si>
  <si>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</si>
  <si>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</si>
  <si>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</si>
  <si>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</si>
  <si>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</si>
  <si>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</si>
  <si>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</si>
  <si>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</si>
  <si>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</si>
  <si>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</si>
  <si>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</si>
  <si>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</si>
  <si>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</si>
  <si>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</si>
  <si>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</si>
  <si>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</si>
  <si>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</si>
  <si>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</si>
  <si>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</si>
  <si>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1</t>
  </si>
  <si>
    <t>4</t>
  </si>
  <si>
    <t>5</t>
  </si>
  <si>
    <t>0107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</si>
  <si>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</si>
  <si>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</si>
  <si>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</si>
  <si>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</si>
  <si>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</si>
  <si>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</si>
  <si>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</si>
  <si>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</si>
  <si>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</si>
  <si>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</si>
  <si>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</si>
  <si>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</si>
  <si>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</si>
  <si>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</si>
  <si>
    <t>Приложение № 4</t>
  </si>
  <si>
    <t>План на 2015 год</t>
  </si>
  <si>
    <t xml:space="preserve">Исполнено за 2015 год </t>
  </si>
  <si>
    <t>% исполнения</t>
  </si>
  <si>
    <t xml:space="preserve">Распределение бюджетных ассигнований по разделам и подразделам бюджетной                     классификации расходов  на 2015 год </t>
  </si>
  <si>
    <t>к решению поселкового Совета депутатов от 21.06.2016 № 11-43 р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</si>
</sst>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#,##0.00;\-#,##0.00;\ 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G5" sqref="G5"/>
    </sheetView>
  </sheetViews>
  <sheetFormatPr defaultRowHeight="1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>
      <c r="B1" s="1"/>
      <c r="C1" s="1"/>
      <c r="D1" s="1"/>
      <c r="E1" s="25" t="s">
        <v>56</v>
      </c>
      <c r="F1" s="25"/>
    </row>
    <row r="2" spans="1:6" ht="15" customHeight="1">
      <c r="B2" s="1"/>
      <c r="C2" s="1"/>
      <c r="D2" s="1"/>
      <c r="E2" s="26" t="s">
        <v>61</v>
      </c>
      <c r="F2" s="26"/>
    </row>
    <row r="3" spans="1:6" ht="40.5" customHeight="1">
      <c r="B3" s="1"/>
      <c r="C3" s="1"/>
      <c r="D3" s="1"/>
      <c r="E3" s="26"/>
      <c r="F3" s="26"/>
    </row>
    <row r="4" spans="1:6" ht="19.5" customHeight="1">
      <c r="B4" s="1"/>
      <c r="C4" s="1"/>
      <c r="D4" s="1"/>
      <c r="E4" s="2"/>
    </row>
    <row r="5" spans="1:6" ht="40.5" customHeight="1">
      <c r="B5" s="24" t="s">
        <v>60</v>
      </c>
      <c r="C5" s="24"/>
      <c r="D5" s="24"/>
      <c r="E5" s="24"/>
      <c r="F5" s="24"/>
    </row>
    <row r="6" spans="1:6" ht="15.95" customHeight="1">
      <c r="B6" s="21"/>
      <c r="C6" s="21"/>
      <c r="D6" s="21"/>
      <c r="E6" s="21"/>
    </row>
    <row r="7" spans="1:6" ht="18" customHeight="1">
      <c r="B7" s="1"/>
      <c r="C7" s="1"/>
      <c r="D7" s="1"/>
      <c r="E7" s="29" t="s">
        <v>43</v>
      </c>
      <c r="F7" s="29"/>
    </row>
    <row r="8" spans="1:6" ht="18" customHeight="1">
      <c r="A8" s="14" t="s">
        <v>52</v>
      </c>
      <c r="B8" s="19" t="s">
        <v>42</v>
      </c>
      <c r="C8" s="30" t="s">
        <v>50</v>
      </c>
      <c r="D8" s="22" t="s">
        <v>57</v>
      </c>
      <c r="E8" s="27" t="s">
        <v>58</v>
      </c>
      <c r="F8" s="27" t="s">
        <v>59</v>
      </c>
    </row>
    <row r="9" spans="1:6" ht="81.95" customHeight="1">
      <c r="A9" s="15"/>
      <c r="B9" s="20"/>
      <c r="C9" s="31"/>
      <c r="D9" s="23"/>
      <c r="E9" s="28"/>
      <c r="F9" s="28"/>
    </row>
    <row r="10" spans="1:6" ht="15.95" customHeight="1">
      <c r="A10" s="11"/>
      <c r="B10" s="5" t="s">
        <v>38</v>
      </c>
      <c r="C10" s="5" t="s">
        <v>53</v>
      </c>
      <c r="D10" s="5" t="s">
        <v>0</v>
      </c>
      <c r="E10" s="5" t="s">
        <v>39</v>
      </c>
      <c r="F10" s="5" t="s">
        <v>40</v>
      </c>
    </row>
    <row r="11" spans="1:6" ht="37.5">
      <c r="A11" s="12">
        <v>1</v>
      </c>
      <c r="B11" s="6" t="s">
        <v>44</v>
      </c>
      <c r="C11" s="7" t="s">
        <v>1</v>
      </c>
      <c r="D11" s="13">
        <f>D12+D13+D15+D16+D14</f>
        <v>4937.6750000000002</v>
      </c>
      <c r="E11" s="13">
        <f t="shared" ref="E11" si="0">E12+E13+E15+E16+E14</f>
        <v>4258.2373800000005</v>
      </c>
      <c r="F11" s="13">
        <f>E11/D11*100</f>
        <v>86.23972578187103</v>
      </c>
    </row>
    <row r="12" spans="1:6" ht="94.5" customHeight="1">
      <c r="A12" s="12">
        <v>2</v>
      </c>
      <c r="B12" s="6" t="s">
        <v>2</v>
      </c>
      <c r="C12" s="7" t="s">
        <v>3</v>
      </c>
      <c r="D12" s="13">
        <v>573.11099999999999</v>
      </c>
      <c r="E12" s="13">
        <v>389.65212000000002</v>
      </c>
      <c r="F12" s="13">
        <f t="shared" ref="F12:F35" si="1">E12/D12*100</f>
        <v>67.98894455000864</v>
      </c>
    </row>
    <row r="13" spans="1:6" ht="126" customHeight="1">
      <c r="A13" s="12">
        <v>3</v>
      </c>
      <c r="B13" s="6" t="s">
        <v>4</v>
      </c>
      <c r="C13" s="7" t="s">
        <v>5</v>
      </c>
      <c r="D13" s="13">
        <v>3806.43</v>
      </c>
      <c r="E13" s="13">
        <v>3538.9050099999999</v>
      </c>
      <c r="F13" s="13">
        <f t="shared" si="1"/>
        <v>92.97176120406786</v>
      </c>
    </row>
    <row r="14" spans="1:6" ht="37.5">
      <c r="A14" s="12">
        <v>4</v>
      </c>
      <c r="B14" s="6" t="s">
        <v>54</v>
      </c>
      <c r="C14" s="7" t="s">
        <v>41</v>
      </c>
      <c r="D14" s="13">
        <v>120</v>
      </c>
      <c r="E14" s="13">
        <v>120</v>
      </c>
      <c r="F14" s="13">
        <f t="shared" si="1"/>
        <v>100</v>
      </c>
    </row>
    <row r="15" spans="1:6" ht="18.75">
      <c r="A15" s="12">
        <v>5</v>
      </c>
      <c r="B15" s="6" t="s">
        <v>6</v>
      </c>
      <c r="C15" s="7" t="s">
        <v>7</v>
      </c>
      <c r="D15" s="13">
        <v>50</v>
      </c>
      <c r="E15" s="13">
        <v>0</v>
      </c>
      <c r="F15" s="13">
        <f t="shared" si="1"/>
        <v>0</v>
      </c>
    </row>
    <row r="16" spans="1:6" ht="37.5">
      <c r="A16" s="12">
        <v>6</v>
      </c>
      <c r="B16" s="10" t="s">
        <v>8</v>
      </c>
      <c r="C16" s="7" t="s">
        <v>9</v>
      </c>
      <c r="D16" s="13">
        <v>388.13400000000001</v>
      </c>
      <c r="E16" s="13">
        <v>209.68025</v>
      </c>
      <c r="F16" s="13">
        <f t="shared" si="1"/>
        <v>54.02264424142178</v>
      </c>
    </row>
    <row r="17" spans="1:6" ht="18.75">
      <c r="A17" s="12">
        <v>7</v>
      </c>
      <c r="B17" s="6" t="s">
        <v>45</v>
      </c>
      <c r="C17" s="7" t="s">
        <v>10</v>
      </c>
      <c r="D17" s="13">
        <f>D18</f>
        <v>779.41</v>
      </c>
      <c r="E17" s="13">
        <f>E18</f>
        <v>436.9</v>
      </c>
      <c r="F17" s="13">
        <f t="shared" si="1"/>
        <v>56.055221257104733</v>
      </c>
    </row>
    <row r="18" spans="1:6" ht="37.5">
      <c r="A18" s="12">
        <v>8</v>
      </c>
      <c r="B18" s="6" t="s">
        <v>11</v>
      </c>
      <c r="C18" s="7" t="s">
        <v>12</v>
      </c>
      <c r="D18" s="13">
        <f>483.4-46.5+342.51</f>
        <v>779.41</v>
      </c>
      <c r="E18" s="13">
        <v>436.9</v>
      </c>
      <c r="F18" s="13">
        <f t="shared" si="1"/>
        <v>56.055221257104733</v>
      </c>
    </row>
    <row r="19" spans="1:6" ht="56.25">
      <c r="A19" s="12">
        <v>9</v>
      </c>
      <c r="B19" s="6" t="s">
        <v>55</v>
      </c>
      <c r="C19" s="7" t="s">
        <v>13</v>
      </c>
      <c r="D19" s="13">
        <f>D20+D21</f>
        <v>18.98</v>
      </c>
      <c r="E19" s="13">
        <f>E20+E21</f>
        <v>11.23</v>
      </c>
      <c r="F19" s="13">
        <f t="shared" si="1"/>
        <v>59.167544783983139</v>
      </c>
    </row>
    <row r="20" spans="1:6" ht="18.75">
      <c r="A20" s="12">
        <v>10</v>
      </c>
      <c r="B20" s="6" t="s">
        <v>14</v>
      </c>
      <c r="C20" s="7" t="s">
        <v>15</v>
      </c>
      <c r="D20" s="13">
        <v>13.23</v>
      </c>
      <c r="E20" s="13">
        <v>11.23</v>
      </c>
      <c r="F20" s="13">
        <f t="shared" si="1"/>
        <v>84.882842025699162</v>
      </c>
    </row>
    <row r="21" spans="1:6" ht="56.25">
      <c r="A21" s="12">
        <v>11</v>
      </c>
      <c r="B21" s="6" t="s">
        <v>16</v>
      </c>
      <c r="C21" s="7" t="s">
        <v>17</v>
      </c>
      <c r="D21" s="13">
        <v>5.75</v>
      </c>
      <c r="E21" s="13">
        <v>0</v>
      </c>
      <c r="F21" s="13">
        <f t="shared" si="1"/>
        <v>0</v>
      </c>
    </row>
    <row r="22" spans="1:6" ht="18.75">
      <c r="A22" s="12">
        <v>12</v>
      </c>
      <c r="B22" s="6" t="s">
        <v>18</v>
      </c>
      <c r="C22" s="7" t="s">
        <v>19</v>
      </c>
      <c r="D22" s="13">
        <f>D23+D24</f>
        <v>1781.9097999999999</v>
      </c>
      <c r="E22" s="13">
        <f t="shared" ref="E22" si="2">E23+E24</f>
        <v>1624.07087</v>
      </c>
      <c r="F22" s="13">
        <f t="shared" si="1"/>
        <v>91.14214816036143</v>
      </c>
    </row>
    <row r="23" spans="1:6" ht="37.5">
      <c r="A23" s="12">
        <v>13</v>
      </c>
      <c r="B23" s="6" t="s">
        <v>36</v>
      </c>
      <c r="C23" s="7" t="s">
        <v>35</v>
      </c>
      <c r="D23" s="13">
        <v>1704.3797999999999</v>
      </c>
      <c r="E23" s="13">
        <v>1546.54087</v>
      </c>
      <c r="F23" s="13">
        <f t="shared" si="1"/>
        <v>90.739216106644776</v>
      </c>
    </row>
    <row r="24" spans="1:6" ht="37.5">
      <c r="A24" s="12">
        <v>14</v>
      </c>
      <c r="B24" s="6" t="s">
        <v>20</v>
      </c>
      <c r="C24" s="7" t="s">
        <v>21</v>
      </c>
      <c r="D24" s="13">
        <v>77.53</v>
      </c>
      <c r="E24" s="13">
        <v>77.53</v>
      </c>
      <c r="F24" s="13">
        <f t="shared" si="1"/>
        <v>100</v>
      </c>
    </row>
    <row r="25" spans="1:6" ht="37.5">
      <c r="A25" s="12">
        <v>15</v>
      </c>
      <c r="B25" s="6" t="s">
        <v>46</v>
      </c>
      <c r="C25" s="7" t="s">
        <v>22</v>
      </c>
      <c r="D25" s="13">
        <f>D26+D27</f>
        <v>1674.9339600000001</v>
      </c>
      <c r="E25" s="13">
        <f t="shared" ref="E25" si="3">E26+E27</f>
        <v>1362.91839</v>
      </c>
      <c r="F25" s="13">
        <f t="shared" si="1"/>
        <v>81.371470311581717</v>
      </c>
    </row>
    <row r="26" spans="1:6" ht="18.75">
      <c r="A26" s="12">
        <v>16</v>
      </c>
      <c r="B26" s="6" t="s">
        <v>23</v>
      </c>
      <c r="C26" s="7" t="s">
        <v>24</v>
      </c>
      <c r="D26" s="13">
        <v>25</v>
      </c>
      <c r="E26" s="13">
        <v>14.864089999999999</v>
      </c>
      <c r="F26" s="13">
        <f t="shared" si="1"/>
        <v>59.456359999999997</v>
      </c>
    </row>
    <row r="27" spans="1:6" ht="18.75">
      <c r="A27" s="12">
        <v>17</v>
      </c>
      <c r="B27" s="6" t="s">
        <v>25</v>
      </c>
      <c r="C27" s="7" t="s">
        <v>26</v>
      </c>
      <c r="D27" s="13">
        <v>1649.9339600000001</v>
      </c>
      <c r="E27" s="13">
        <v>1348.0543</v>
      </c>
      <c r="F27" s="13">
        <f t="shared" si="1"/>
        <v>81.703530727981374</v>
      </c>
    </row>
    <row r="28" spans="1:6" ht="18.75">
      <c r="A28" s="12">
        <v>18</v>
      </c>
      <c r="B28" s="6" t="s">
        <v>47</v>
      </c>
      <c r="C28" s="7" t="s">
        <v>27</v>
      </c>
      <c r="D28" s="13">
        <f>D29</f>
        <v>11907.37155</v>
      </c>
      <c r="E28" s="13">
        <f>E29</f>
        <v>11149.01967</v>
      </c>
      <c r="F28" s="13">
        <f t="shared" si="1"/>
        <v>93.631240305086465</v>
      </c>
    </row>
    <row r="29" spans="1:6" ht="18.75">
      <c r="A29" s="12">
        <v>19</v>
      </c>
      <c r="B29" s="6" t="s">
        <v>28</v>
      </c>
      <c r="C29" s="7" t="s">
        <v>29</v>
      </c>
      <c r="D29" s="13">
        <v>11907.37155</v>
      </c>
      <c r="E29" s="13">
        <v>11149.01967</v>
      </c>
      <c r="F29" s="13">
        <f t="shared" si="1"/>
        <v>93.631240305086465</v>
      </c>
    </row>
    <row r="30" spans="1:6" ht="18.75">
      <c r="A30" s="12">
        <v>20</v>
      </c>
      <c r="B30" s="6" t="s">
        <v>48</v>
      </c>
      <c r="C30" s="7" t="s">
        <v>30</v>
      </c>
      <c r="D30" s="13">
        <f>D31</f>
        <v>30</v>
      </c>
      <c r="E30" s="13">
        <f>E31</f>
        <v>30</v>
      </c>
      <c r="F30" s="13">
        <f t="shared" si="1"/>
        <v>100</v>
      </c>
    </row>
    <row r="31" spans="1:6" ht="37.5">
      <c r="A31" s="12">
        <v>21</v>
      </c>
      <c r="B31" s="6" t="s">
        <v>31</v>
      </c>
      <c r="C31" s="7" t="s">
        <v>32</v>
      </c>
      <c r="D31" s="13">
        <v>30</v>
      </c>
      <c r="E31" s="13">
        <v>30</v>
      </c>
      <c r="F31" s="13">
        <f t="shared" si="1"/>
        <v>100</v>
      </c>
    </row>
    <row r="32" spans="1:6" ht="18.75">
      <c r="A32" s="12">
        <v>22</v>
      </c>
      <c r="B32" s="6" t="s">
        <v>49</v>
      </c>
      <c r="C32" s="7" t="s">
        <v>33</v>
      </c>
      <c r="D32" s="13">
        <f>D33</f>
        <v>53</v>
      </c>
      <c r="E32" s="13">
        <f>E33</f>
        <v>53</v>
      </c>
      <c r="F32" s="13">
        <f t="shared" si="1"/>
        <v>100</v>
      </c>
    </row>
    <row r="33" spans="1:6" ht="39.75" customHeight="1">
      <c r="A33" s="12">
        <v>23</v>
      </c>
      <c r="B33" s="6" t="s">
        <v>51</v>
      </c>
      <c r="C33" s="9" t="s">
        <v>34</v>
      </c>
      <c r="D33" s="13">
        <v>53</v>
      </c>
      <c r="E33" s="13">
        <v>53</v>
      </c>
      <c r="F33" s="13">
        <f t="shared" si="1"/>
        <v>100</v>
      </c>
    </row>
    <row r="34" spans="1:6" ht="18.75">
      <c r="A34" s="12">
        <v>24</v>
      </c>
      <c r="B34" s="6"/>
      <c r="C34" s="9"/>
      <c r="D34" s="13">
        <v>0</v>
      </c>
      <c r="E34" s="13"/>
      <c r="F34" s="13"/>
    </row>
    <row r="35" spans="1:6" ht="18.75">
      <c r="A35" s="16" t="s">
        <v>37</v>
      </c>
      <c r="B35" s="17"/>
      <c r="C35" s="18"/>
      <c r="D35" s="13">
        <f>D11+D17+D19+D22+D25+D28+D30+D32</f>
        <v>21183.280310000002</v>
      </c>
      <c r="E35" s="13">
        <f>E11+E17+E19+E22+E25+E28+E30+E32+E34</f>
        <v>18925.37631</v>
      </c>
      <c r="F35" s="13">
        <f t="shared" si="1"/>
        <v>89.341103139091672</v>
      </c>
    </row>
    <row r="36" spans="1:6">
      <c r="D36" s="3"/>
      <c r="E36" s="4"/>
    </row>
    <row r="37" spans="1:6">
      <c r="D37" s="8"/>
      <c r="E37" s="8"/>
      <c r="F37" s="8"/>
    </row>
    <row r="38" spans="1:6" ht="15.95" customHeight="1"/>
    <row r="39" spans="1:6" ht="15.95" customHeight="1"/>
    <row r="40" spans="1:6" ht="15.95" customHeight="1"/>
  </sheetData>
  <mergeCells count="12">
    <mergeCell ref="B5:F5"/>
    <mergeCell ref="E1:F1"/>
    <mergeCell ref="E2:F3"/>
    <mergeCell ref="F8:F9"/>
    <mergeCell ref="E8:E9"/>
    <mergeCell ref="E7:F7"/>
    <mergeCell ref="C8:C9"/>
    <mergeCell ref="A8:A9"/>
    <mergeCell ref="A35:C35"/>
    <mergeCell ref="B8:B9"/>
    <mergeCell ref="B6:E6"/>
    <mergeCell ref="D8:D9"/>
  </mergeCells>
  <phoneticPr fontId="0" type="noConversion"/>
  <pageMargins left="1.1811023622047245" right="0.39370078740157483" top="0.59055118110236227" bottom="0" header="0.51181102362204722" footer="0.51181102362204722"/>
  <pageSetup paperSize="9" scale="64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2016-06-27T01:46:29Z</cp:lastPrinted>
  <dcterms:created xsi:type="dcterms:W3CDTF">2011-08-29T03:04:42Z</dcterms:created>
  <dcterms:modified xsi:type="dcterms:W3CDTF">2016-06-27T01:46:33Z</dcterms:modified>
</cp:coreProperties>
</file>