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30" yWindow="255" windowWidth="15450" windowHeight="10320"/>
  </bookViews>
  <sheets>
    <sheet name="кр.доходы" sheetId="4" r:id="rId1"/>
  </sheets>
  <calcPr calcId="145621"/>
</workbook>
</file>

<file path=xl/calcChain.xml><?xml version="1.0" encoding="utf-8"?>
<calcChain xmlns="http://schemas.openxmlformats.org/spreadsheetml/2006/main">
  <c r="F37" i="4" l="1"/>
  <c r="G37" i="4"/>
  <c r="H37" i="4"/>
  <c r="I37" i="4"/>
  <c r="E37" i="4"/>
  <c r="I29" i="4" l="1"/>
  <c r="I34" i="4" l="1"/>
  <c r="H32" i="4"/>
  <c r="G32" i="4"/>
  <c r="F32" i="4"/>
  <c r="E32" i="4"/>
  <c r="I31" i="4"/>
  <c r="I30" i="4"/>
  <c r="I32" i="4" s="1"/>
  <c r="I28" i="4"/>
  <c r="I27" i="4"/>
  <c r="I26" i="4"/>
  <c r="I25" i="4"/>
  <c r="I24" i="4"/>
  <c r="F15" i="4"/>
  <c r="F19" i="4" s="1"/>
  <c r="G15" i="4"/>
  <c r="G19" i="4" s="1"/>
  <c r="H15" i="4"/>
  <c r="H19" i="4" s="1"/>
  <c r="E15" i="4"/>
  <c r="E19" i="4" s="1"/>
  <c r="I9" i="4"/>
  <c r="I10" i="4"/>
  <c r="I11" i="4"/>
  <c r="I12" i="4"/>
  <c r="I13" i="4"/>
  <c r="I14" i="4"/>
  <c r="I8" i="4"/>
  <c r="I15" i="4" l="1"/>
  <c r="I19" i="4" s="1"/>
</calcChain>
</file>

<file path=xl/sharedStrings.xml><?xml version="1.0" encoding="utf-8"?>
<sst xmlns="http://schemas.openxmlformats.org/spreadsheetml/2006/main" count="52" uniqueCount="31">
  <si>
    <t>Единица измерения руб.</t>
  </si>
  <si>
    <t/>
  </si>
  <si>
    <t>Гл. администратор</t>
  </si>
  <si>
    <t>КВД</t>
  </si>
  <si>
    <t>КОСГУ</t>
  </si>
  <si>
    <t>Доп. КД</t>
  </si>
  <si>
    <t>КП - доходы всего 1кв</t>
  </si>
  <si>
    <t>КП - доходы всего 2кв</t>
  </si>
  <si>
    <t>КП - доходы всего 3кв</t>
  </si>
  <si>
    <t>КП - доходы всего 4кв</t>
  </si>
  <si>
    <t>КП - доходы год</t>
  </si>
  <si>
    <t>0</t>
  </si>
  <si>
    <t>552</t>
  </si>
  <si>
    <t>1.5.1</t>
  </si>
  <si>
    <t>2.02.04.99.9.10.0.000</t>
  </si>
  <si>
    <t>на  2012 г.</t>
  </si>
  <si>
    <t>Административ.комиссия</t>
  </si>
  <si>
    <t>Пожарка</t>
  </si>
  <si>
    <t>аккарицидная обработка</t>
  </si>
  <si>
    <t>увеличение фода от</t>
  </si>
  <si>
    <t>дорожный фонд</t>
  </si>
  <si>
    <t>компенсация населению</t>
  </si>
  <si>
    <t>выпадающие доходы</t>
  </si>
  <si>
    <t>сбалансированность из районного бюджета</t>
  </si>
  <si>
    <t>Первоначальный план</t>
  </si>
  <si>
    <t>Итого выпад.доходов</t>
  </si>
  <si>
    <t>Грант по благоустройству</t>
  </si>
  <si>
    <t>итго по выпадающим</t>
  </si>
  <si>
    <t>на 01.07.2012г.</t>
  </si>
  <si>
    <t xml:space="preserve">возмещение расходов по безработным </t>
  </si>
  <si>
    <t xml:space="preserve">Роспись доходов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</si>
</sst>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MS Sans Serif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2" fontId="6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/>
    </xf>
    <xf numFmtId="4" fontId="0" fillId="0" borderId="0" xfId="0" applyNumberFormat="1"/>
    <xf numFmtId="49" fontId="3" fillId="0" borderId="2" xfId="0" applyNumberFormat="1" applyFont="1" applyBorder="1" applyAlignment="1">
      <alignment horizontal="right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right" vertical="center" wrapText="1"/>
    </xf>
    <xf numFmtId="49" fontId="3" fillId="0" borderId="9" xfId="0" applyNumberFormat="1" applyFont="1" applyBorder="1" applyAlignment="1">
      <alignment horizontal="right" vertical="center" wrapText="1"/>
    </xf>
    <xf numFmtId="49" fontId="3" fillId="0" borderId="10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right" vertical="center" wrapText="1"/>
    </xf>
    <xf numFmtId="49" fontId="3" fillId="0" borderId="7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7" workbookViewId="0">
      <selection activeCell="C4" sqref="C4"/>
    </sheetView>
  </sheetViews>
  <sheetFormatPr defaultRowHeight="12.75" x14ac:dyDescent="0.2"/>
  <cols>
    <col min="6" max="6" width="10.42578125" customWidth="1"/>
    <col min="9" max="9" width="9.42578125" bestFit="1" customWidth="1"/>
  </cols>
  <sheetData>
    <row r="1" spans="1:9" ht="14.25" x14ac:dyDescent="0.2">
      <c r="A1" s="18" t="s">
        <v>30</v>
      </c>
      <c r="B1" s="18"/>
      <c r="C1" s="18"/>
      <c r="D1" s="18"/>
      <c r="E1" s="18"/>
      <c r="F1" s="3"/>
      <c r="G1" s="4"/>
      <c r="H1" s="4"/>
      <c r="I1" s="3"/>
    </row>
    <row r="2" spans="1:9" x14ac:dyDescent="0.2">
      <c r="A2" s="19" t="s">
        <v>15</v>
      </c>
      <c r="B2" s="19"/>
      <c r="C2" s="19"/>
      <c r="D2" s="19"/>
      <c r="E2" s="19"/>
      <c r="F2" s="1"/>
      <c r="G2" s="1"/>
      <c r="H2" s="1"/>
      <c r="I2" s="1"/>
    </row>
    <row r="3" spans="1:9" x14ac:dyDescent="0.2">
      <c r="A3" s="1"/>
      <c r="B3" s="1"/>
      <c r="C3" s="1"/>
      <c r="D3" s="1"/>
      <c r="E3" s="1"/>
      <c r="F3" s="1"/>
      <c r="G3" s="1"/>
      <c r="H3" s="1"/>
      <c r="I3" s="1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A5" s="1"/>
      <c r="B5" s="1"/>
      <c r="C5" s="1"/>
      <c r="D5" s="1"/>
      <c r="E5" s="1" t="s">
        <v>24</v>
      </c>
      <c r="F5" s="1"/>
      <c r="G5" s="1"/>
      <c r="H5" s="1"/>
      <c r="I5" s="1"/>
    </row>
    <row r="6" spans="1:9" x14ac:dyDescent="0.2">
      <c r="A6" s="1" t="s">
        <v>0</v>
      </c>
      <c r="B6" s="1"/>
      <c r="C6" s="1"/>
      <c r="D6" s="1"/>
      <c r="E6" s="1"/>
      <c r="F6" s="1"/>
      <c r="G6" s="1"/>
      <c r="H6" s="1"/>
      <c r="I6" s="1"/>
    </row>
    <row r="7" spans="1:9" ht="42" x14ac:dyDescent="0.2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</row>
    <row r="8" spans="1:9" x14ac:dyDescent="0.2">
      <c r="A8" s="23" t="s">
        <v>16</v>
      </c>
      <c r="B8" s="24"/>
      <c r="C8" s="24"/>
      <c r="D8" s="25"/>
      <c r="E8" s="8">
        <v>2000</v>
      </c>
      <c r="F8" s="8">
        <v>1900</v>
      </c>
      <c r="G8" s="8">
        <v>1900</v>
      </c>
      <c r="H8" s="8">
        <v>1900</v>
      </c>
      <c r="I8" s="8">
        <f>E8+F8+G8+H8</f>
        <v>7700</v>
      </c>
    </row>
    <row r="9" spans="1:9" x14ac:dyDescent="0.2">
      <c r="A9" s="11"/>
      <c r="B9" s="15" t="s">
        <v>17</v>
      </c>
      <c r="C9" s="16"/>
      <c r="D9" s="17"/>
      <c r="E9" s="8"/>
      <c r="F9" s="8">
        <v>292610</v>
      </c>
      <c r="G9" s="8"/>
      <c r="H9" s="8"/>
      <c r="I9" s="8">
        <f t="shared" ref="I9:I14" si="0">E9+F9+G9+H9</f>
        <v>292610</v>
      </c>
    </row>
    <row r="10" spans="1:9" ht="25.5" customHeight="1" x14ac:dyDescent="0.2">
      <c r="A10" s="15" t="s">
        <v>18</v>
      </c>
      <c r="B10" s="16"/>
      <c r="C10" s="16"/>
      <c r="D10" s="17"/>
      <c r="E10" s="8"/>
      <c r="F10" s="8">
        <v>16000</v>
      </c>
      <c r="G10" s="8">
        <v>0</v>
      </c>
      <c r="H10" s="8">
        <v>0</v>
      </c>
      <c r="I10" s="8">
        <f t="shared" si="0"/>
        <v>16000</v>
      </c>
    </row>
    <row r="11" spans="1:9" x14ac:dyDescent="0.2">
      <c r="A11" s="15" t="s">
        <v>19</v>
      </c>
      <c r="B11" s="16"/>
      <c r="C11" s="16"/>
      <c r="D11" s="17"/>
      <c r="E11" s="8">
        <v>31360</v>
      </c>
      <c r="F11" s="8">
        <v>31360</v>
      </c>
      <c r="G11" s="8">
        <v>31360</v>
      </c>
      <c r="H11" s="8">
        <v>31357</v>
      </c>
      <c r="I11" s="8">
        <f t="shared" si="0"/>
        <v>125437</v>
      </c>
    </row>
    <row r="12" spans="1:9" ht="25.5" customHeight="1" x14ac:dyDescent="0.2">
      <c r="A12" s="15" t="s">
        <v>20</v>
      </c>
      <c r="B12" s="16"/>
      <c r="C12" s="16"/>
      <c r="D12" s="17"/>
      <c r="E12" s="8">
        <v>100000</v>
      </c>
      <c r="F12" s="8">
        <v>100000</v>
      </c>
      <c r="G12" s="8">
        <v>100000</v>
      </c>
      <c r="H12" s="8">
        <v>100000</v>
      </c>
      <c r="I12" s="8">
        <f t="shared" si="0"/>
        <v>400000</v>
      </c>
    </row>
    <row r="13" spans="1:9" x14ac:dyDescent="0.2">
      <c r="A13" s="15" t="s">
        <v>21</v>
      </c>
      <c r="B13" s="16"/>
      <c r="C13" s="16"/>
      <c r="D13" s="17"/>
      <c r="E13" s="8">
        <v>321100</v>
      </c>
      <c r="F13" s="8">
        <v>321000</v>
      </c>
      <c r="G13" s="8">
        <v>321000</v>
      </c>
      <c r="H13" s="8">
        <v>321300</v>
      </c>
      <c r="I13" s="8">
        <f t="shared" si="0"/>
        <v>1284400</v>
      </c>
    </row>
    <row r="14" spans="1:9" x14ac:dyDescent="0.2">
      <c r="A14" s="15" t="s">
        <v>22</v>
      </c>
      <c r="B14" s="16"/>
      <c r="C14" s="16"/>
      <c r="D14" s="17"/>
      <c r="E14" s="8">
        <v>1178900</v>
      </c>
      <c r="F14" s="8">
        <v>1405000</v>
      </c>
      <c r="G14" s="8">
        <v>1405000</v>
      </c>
      <c r="H14" s="8">
        <v>1404710</v>
      </c>
      <c r="I14" s="8">
        <f t="shared" si="0"/>
        <v>5393610</v>
      </c>
    </row>
    <row r="15" spans="1:9" ht="32.25" customHeight="1" x14ac:dyDescent="0.2">
      <c r="A15" s="11"/>
      <c r="B15" s="15" t="s">
        <v>25</v>
      </c>
      <c r="C15" s="16"/>
      <c r="D15" s="17"/>
      <c r="E15" s="8">
        <f>E13+E14</f>
        <v>1500000</v>
      </c>
      <c r="F15" s="8">
        <f t="shared" ref="F15:I15" si="1">F13+F14</f>
        <v>1726000</v>
      </c>
      <c r="G15" s="8">
        <f t="shared" si="1"/>
        <v>1726000</v>
      </c>
      <c r="H15" s="8">
        <f t="shared" si="1"/>
        <v>1726010</v>
      </c>
      <c r="I15" s="8">
        <f t="shared" si="1"/>
        <v>6678010</v>
      </c>
    </row>
    <row r="16" spans="1:9" x14ac:dyDescent="0.2">
      <c r="A16" s="12"/>
      <c r="B16" s="13"/>
      <c r="C16" s="13"/>
      <c r="D16" s="14"/>
      <c r="E16" s="8"/>
      <c r="F16" s="8"/>
      <c r="G16" s="8"/>
      <c r="H16" s="8"/>
      <c r="I16" s="8"/>
    </row>
    <row r="17" spans="1:9" ht="25.5" x14ac:dyDescent="0.2">
      <c r="A17" s="5" t="s">
        <v>12</v>
      </c>
      <c r="B17" s="5" t="s">
        <v>14</v>
      </c>
      <c r="C17" s="5" t="s">
        <v>13</v>
      </c>
      <c r="D17" s="5" t="s">
        <v>11</v>
      </c>
      <c r="E17" s="8">
        <v>1633360</v>
      </c>
      <c r="F17" s="8">
        <v>2167870</v>
      </c>
      <c r="G17" s="8">
        <v>1859260</v>
      </c>
      <c r="H17" s="8">
        <v>1859267</v>
      </c>
      <c r="I17" s="8">
        <v>7519757</v>
      </c>
    </row>
    <row r="18" spans="1:9" x14ac:dyDescent="0.2">
      <c r="A18" s="5"/>
      <c r="B18" s="5"/>
      <c r="C18" s="5"/>
      <c r="D18" s="5"/>
      <c r="E18" s="8"/>
      <c r="F18" s="8"/>
      <c r="G18" s="8"/>
      <c r="H18" s="8"/>
      <c r="I18" s="8"/>
    </row>
    <row r="19" spans="1:9" ht="13.5" x14ac:dyDescent="0.25">
      <c r="A19" s="6" t="s">
        <v>1</v>
      </c>
      <c r="B19" s="7"/>
      <c r="C19" s="7"/>
      <c r="D19" s="7"/>
      <c r="E19" s="9">
        <f>E8+E9+E10+E11+E12+E15</f>
        <v>1633360</v>
      </c>
      <c r="F19" s="9">
        <f t="shared" ref="F19:I19" si="2">F8+F9+F10+F11+F12+F15</f>
        <v>2167870</v>
      </c>
      <c r="G19" s="9">
        <f t="shared" si="2"/>
        <v>1859260</v>
      </c>
      <c r="H19" s="9">
        <f t="shared" si="2"/>
        <v>1859267</v>
      </c>
      <c r="I19" s="9">
        <f t="shared" si="2"/>
        <v>7519757</v>
      </c>
    </row>
    <row r="20" spans="1:9" x14ac:dyDescent="0.2">
      <c r="I20" s="10"/>
    </row>
    <row r="21" spans="1:9" x14ac:dyDescent="0.2">
      <c r="D21" t="s">
        <v>28</v>
      </c>
    </row>
    <row r="23" spans="1:9" ht="42" x14ac:dyDescent="0.2">
      <c r="A23" s="2" t="s">
        <v>2</v>
      </c>
      <c r="B23" s="2" t="s">
        <v>3</v>
      </c>
      <c r="C23" s="2" t="s">
        <v>4</v>
      </c>
      <c r="D23" s="2" t="s">
        <v>5</v>
      </c>
      <c r="E23" s="2" t="s">
        <v>6</v>
      </c>
      <c r="F23" s="2" t="s">
        <v>7</v>
      </c>
      <c r="G23" s="2" t="s">
        <v>8</v>
      </c>
      <c r="H23" s="2" t="s">
        <v>9</v>
      </c>
      <c r="I23" s="2" t="s">
        <v>10</v>
      </c>
    </row>
    <row r="24" spans="1:9" x14ac:dyDescent="0.2">
      <c r="A24" s="20" t="s">
        <v>16</v>
      </c>
      <c r="B24" s="21"/>
      <c r="C24" s="21"/>
      <c r="D24" s="22"/>
      <c r="E24" s="8">
        <v>2124.9899999999998</v>
      </c>
      <c r="F24" s="8">
        <v>1824.99</v>
      </c>
      <c r="G24" s="8">
        <v>7574.99</v>
      </c>
      <c r="H24" s="8">
        <v>7675.03</v>
      </c>
      <c r="I24" s="8">
        <f>E24+F24+G24+H24</f>
        <v>19200</v>
      </c>
    </row>
    <row r="25" spans="1:9" x14ac:dyDescent="0.2">
      <c r="A25" s="5"/>
      <c r="B25" s="5" t="s">
        <v>17</v>
      </c>
      <c r="C25" s="5"/>
      <c r="D25" s="5"/>
      <c r="E25" s="8">
        <v>292610</v>
      </c>
      <c r="F25" s="8"/>
      <c r="G25" s="8"/>
      <c r="H25" s="8"/>
      <c r="I25" s="8">
        <f t="shared" ref="I25:I31" si="3">E25+F25+G25+H25</f>
        <v>292610</v>
      </c>
    </row>
    <row r="26" spans="1:9" x14ac:dyDescent="0.2">
      <c r="A26" s="12" t="s">
        <v>18</v>
      </c>
      <c r="B26" s="13"/>
      <c r="C26" s="13"/>
      <c r="D26" s="14"/>
      <c r="E26" s="8">
        <v>2043</v>
      </c>
      <c r="F26" s="8">
        <v>2229</v>
      </c>
      <c r="G26" s="8">
        <v>2321</v>
      </c>
      <c r="H26" s="8">
        <v>2693</v>
      </c>
      <c r="I26" s="8">
        <f t="shared" si="3"/>
        <v>9286</v>
      </c>
    </row>
    <row r="27" spans="1:9" x14ac:dyDescent="0.2">
      <c r="A27" s="12" t="s">
        <v>19</v>
      </c>
      <c r="B27" s="13"/>
      <c r="C27" s="13"/>
      <c r="D27" s="14"/>
      <c r="E27" s="8">
        <v>31359</v>
      </c>
      <c r="F27" s="8">
        <v>31359</v>
      </c>
      <c r="G27" s="8">
        <v>31359</v>
      </c>
      <c r="H27" s="8">
        <v>31423</v>
      </c>
      <c r="I27" s="8">
        <f t="shared" si="3"/>
        <v>125500</v>
      </c>
    </row>
    <row r="28" spans="1:9" x14ac:dyDescent="0.2">
      <c r="A28" s="12" t="s">
        <v>20</v>
      </c>
      <c r="B28" s="13"/>
      <c r="C28" s="13"/>
      <c r="D28" s="14"/>
      <c r="E28" s="8">
        <v>100000</v>
      </c>
      <c r="F28" s="8">
        <v>100000</v>
      </c>
      <c r="G28" s="8">
        <v>100000</v>
      </c>
      <c r="H28" s="8">
        <v>100000</v>
      </c>
      <c r="I28" s="8">
        <f t="shared" si="3"/>
        <v>400000</v>
      </c>
    </row>
    <row r="29" spans="1:9" ht="18" customHeight="1" x14ac:dyDescent="0.2">
      <c r="A29" s="12" t="s">
        <v>26</v>
      </c>
      <c r="B29" s="13"/>
      <c r="C29" s="13"/>
      <c r="D29" s="14"/>
      <c r="E29" s="8"/>
      <c r="F29" s="8">
        <v>410000</v>
      </c>
      <c r="G29" s="8"/>
      <c r="H29" s="8"/>
      <c r="I29" s="8">
        <f>F29</f>
        <v>410000</v>
      </c>
    </row>
    <row r="30" spans="1:9" x14ac:dyDescent="0.2">
      <c r="A30" s="12" t="s">
        <v>21</v>
      </c>
      <c r="B30" s="13"/>
      <c r="C30" s="13"/>
      <c r="D30" s="14"/>
      <c r="E30" s="8">
        <v>321100</v>
      </c>
      <c r="F30" s="8">
        <v>321000</v>
      </c>
      <c r="G30" s="8">
        <v>321000</v>
      </c>
      <c r="H30" s="8">
        <v>321300</v>
      </c>
      <c r="I30" s="8">
        <f t="shared" si="3"/>
        <v>1284400</v>
      </c>
    </row>
    <row r="31" spans="1:9" x14ac:dyDescent="0.2">
      <c r="A31" s="12" t="s">
        <v>22</v>
      </c>
      <c r="B31" s="13"/>
      <c r="C31" s="13"/>
      <c r="D31" s="14"/>
      <c r="E31" s="8">
        <v>1178900</v>
      </c>
      <c r="F31" s="8">
        <v>1405000</v>
      </c>
      <c r="G31" s="8">
        <v>1405000</v>
      </c>
      <c r="H31" s="8">
        <v>1404710</v>
      </c>
      <c r="I31" s="8">
        <f t="shared" si="3"/>
        <v>5393610</v>
      </c>
    </row>
    <row r="32" spans="1:9" ht="18.75" customHeight="1" x14ac:dyDescent="0.2">
      <c r="A32" s="12" t="s">
        <v>27</v>
      </c>
      <c r="B32" s="13"/>
      <c r="C32" s="13"/>
      <c r="D32" s="14"/>
      <c r="E32" s="8">
        <f>E30+E31</f>
        <v>1500000</v>
      </c>
      <c r="F32" s="8">
        <f>F30+F31</f>
        <v>1726000</v>
      </c>
      <c r="G32" s="8">
        <f>G30+G31</f>
        <v>1726000</v>
      </c>
      <c r="H32" s="8">
        <f>H30+H31</f>
        <v>1726010</v>
      </c>
      <c r="I32" s="8">
        <f>I30+I31</f>
        <v>6678010</v>
      </c>
    </row>
    <row r="33" spans="1:9" ht="18.75" customHeight="1" x14ac:dyDescent="0.2">
      <c r="A33" s="12" t="s">
        <v>29</v>
      </c>
      <c r="B33" s="13"/>
      <c r="C33" s="13"/>
      <c r="D33" s="14"/>
      <c r="E33" s="8"/>
      <c r="F33" s="8"/>
      <c r="G33" s="8"/>
      <c r="H33" s="8"/>
      <c r="I33" s="8"/>
    </row>
    <row r="34" spans="1:9" x14ac:dyDescent="0.2">
      <c r="A34" s="12" t="s">
        <v>23</v>
      </c>
      <c r="B34" s="13"/>
      <c r="C34" s="13"/>
      <c r="D34" s="14"/>
      <c r="E34" s="8">
        <v>0</v>
      </c>
      <c r="F34" s="8">
        <v>763500</v>
      </c>
      <c r="G34" s="8">
        <v>916200</v>
      </c>
      <c r="H34" s="8">
        <v>1374300</v>
      </c>
      <c r="I34" s="8">
        <f t="shared" ref="I34" si="4">E34+F34+G34+H34</f>
        <v>3054000</v>
      </c>
    </row>
    <row r="35" spans="1:9" ht="25.5" x14ac:dyDescent="0.2">
      <c r="A35" s="5" t="s">
        <v>12</v>
      </c>
      <c r="B35" s="5" t="s">
        <v>14</v>
      </c>
      <c r="C35" s="5" t="s">
        <v>13</v>
      </c>
      <c r="D35" s="5" t="s">
        <v>11</v>
      </c>
      <c r="E35" s="8"/>
      <c r="F35" s="8"/>
      <c r="G35" s="8"/>
      <c r="H35" s="8"/>
      <c r="I35" s="8"/>
    </row>
    <row r="36" spans="1:9" x14ac:dyDescent="0.2">
      <c r="A36" s="5"/>
      <c r="B36" s="5"/>
      <c r="C36" s="5"/>
      <c r="D36" s="5"/>
      <c r="E36" s="8"/>
      <c r="F36" s="8"/>
      <c r="G36" s="8"/>
      <c r="H36" s="8"/>
      <c r="I36" s="8"/>
    </row>
    <row r="37" spans="1:9" ht="13.5" x14ac:dyDescent="0.25">
      <c r="A37" s="6" t="s">
        <v>1</v>
      </c>
      <c r="B37" s="7"/>
      <c r="C37" s="7"/>
      <c r="D37" s="7"/>
      <c r="E37" s="9">
        <f>E24+E25+E26+E27+E28+E32+E34+E29</f>
        <v>1928136.99</v>
      </c>
      <c r="F37" s="9">
        <f t="shared" ref="F37:I37" si="5">F24+F25+F26+F27+F28+F32+F34+F29</f>
        <v>3034912.99</v>
      </c>
      <c r="G37" s="9">
        <f t="shared" si="5"/>
        <v>2783454.99</v>
      </c>
      <c r="H37" s="9">
        <f t="shared" si="5"/>
        <v>3242101.0300000003</v>
      </c>
      <c r="I37" s="9">
        <f t="shared" si="5"/>
        <v>10988606</v>
      </c>
    </row>
  </sheetData>
  <mergeCells count="21">
    <mergeCell ref="B9:D9"/>
    <mergeCell ref="A1:E1"/>
    <mergeCell ref="A2:E2"/>
    <mergeCell ref="A16:D16"/>
    <mergeCell ref="A24:D24"/>
    <mergeCell ref="A8:D8"/>
    <mergeCell ref="A10:D10"/>
    <mergeCell ref="A11:D11"/>
    <mergeCell ref="A12:D12"/>
    <mergeCell ref="A13:D13"/>
    <mergeCell ref="A14:D14"/>
    <mergeCell ref="A31:D31"/>
    <mergeCell ref="A34:D34"/>
    <mergeCell ref="B15:D15"/>
    <mergeCell ref="A26:D26"/>
    <mergeCell ref="A27:D27"/>
    <mergeCell ref="A28:D28"/>
    <mergeCell ref="A30:D30"/>
    <mergeCell ref="A29:D29"/>
    <mergeCell ref="A32:D32"/>
    <mergeCell ref="A33:D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кр.доходы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User</cp:lastModifiedBy>
  <cp:lastPrinted>2012-06-28T06:29:29Z</cp:lastPrinted>
  <dcterms:created xsi:type="dcterms:W3CDTF">2002-03-11T10:22:12Z</dcterms:created>
  <dcterms:modified xsi:type="dcterms:W3CDTF">2012-06-28T06:30:38Z</dcterms:modified>
</cp:coreProperties>
</file>