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C40" i="1" l="1"/>
  <c r="D30" i="1" l="1"/>
  <c r="C23" i="1" l="1"/>
  <c r="C22" i="1"/>
  <c r="C19" i="1" s="1"/>
  <c r="C18" i="1" s="1"/>
  <c r="C36" i="1"/>
  <c r="C31" i="1" s="1"/>
  <c r="D18" i="1" l="1"/>
  <c r="D40" i="1" s="1"/>
  <c r="C8" i="1" l="1"/>
  <c r="D26" i="1" l="1"/>
  <c r="C15" i="1" l="1"/>
  <c r="C26" i="1" l="1"/>
  <c r="D15" i="1" l="1"/>
</calcChain>
</file>

<file path=xl/sharedStrings.xml><?xml version="1.0" encoding="utf-8"?>
<sst xmlns="http://schemas.openxmlformats.org/spreadsheetml/2006/main" count="83" uniqueCount="73">
  <si>
    <t>3</t>
  </si>
  <si>
    <t>0100</t>
  </si>
  <si>
    <t>0102</t>
  </si>
  <si>
    <t>0104</t>
  </si>
  <si>
    <t>Резервные фонды</t>
  </si>
  <si>
    <t>0111</t>
  </si>
  <si>
    <t>0113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</si>
  <si>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</si>
  <si>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</si>
  <si>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</si>
  <si>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</si>
  <si>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</si>
  <si>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</si>
  <si>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</si>
  <si>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</si>
  <si>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</si>
  <si>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</si>
  <si>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</si>
  <si>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</si>
  <si>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</si>
  <si>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</si>
  <si>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</si>
  <si>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0801</t>
  </si>
  <si>
    <t>Другие вопросы в области здравоохранения</t>
  </si>
  <si>
    <t>0909</t>
  </si>
  <si>
    <t>1105</t>
  </si>
  <si>
    <t>0409</t>
  </si>
  <si>
    <t>Всего</t>
  </si>
  <si>
    <t>1</t>
  </si>
  <si>
    <t>4</t>
  </si>
  <si>
    <t>0107</t>
  </si>
  <si>
    <t>ОБЩЕГОСУДАРСТВЕННЫЕ ВОПРОСЫ</t>
  </si>
  <si>
    <t>ЖИЛИЩНО-КОММУНАЛЬНОЕ ХОЗЯЙСТВО</t>
  </si>
  <si>
    <t>КУЛЬТУРА, КИНЕМАТОГРАФИЯ</t>
  </si>
  <si>
    <t>ФИЗИЧЕСКАЯ КУЛЬТУРА И СПОРТ</t>
  </si>
  <si>
    <t>Раздел- подраздел</t>
  </si>
  <si>
    <t>Главный бухгалтер</t>
  </si>
  <si>
    <t>С.Р.Бланк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</si>
  <si>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</si>
  <si>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</si>
  <si>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</si>
  <si>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2</t>
  </si>
  <si>
    <t>НАЦИОНАЛЬНАЯ ЭКОНОМИКА:</t>
  </si>
  <si>
    <t>Обеспечение и проведение выборов</t>
  </si>
  <si>
    <t xml:space="preserve">содержание дорог за счет акцизов - </t>
  </si>
  <si>
    <t>Праздники,библиотека</t>
  </si>
  <si>
    <t>Софинансирование расходов на содержание дорог 0,08    80,02</t>
  </si>
  <si>
    <t>Проект дорожного движения</t>
  </si>
  <si>
    <t xml:space="preserve">Организация, проведения оплачиваемых общественных работ от ЦЗ </t>
  </si>
  <si>
    <t>Г.Г.Кузик</t>
  </si>
  <si>
    <t xml:space="preserve">исполняющий обязанности Главы поселка </t>
  </si>
  <si>
    <t xml:space="preserve">Функционирование высшего должностного лица муниципального образования </t>
  </si>
  <si>
    <t>Изменения вносимые в  бюджет на 2015 год         в октябре      2015 года</t>
  </si>
  <si>
    <t>339,1</t>
  </si>
  <si>
    <t>-3,391</t>
  </si>
  <si>
    <t>-0,138                +0,138</t>
  </si>
  <si>
    <t xml:space="preserve">Региональные выплаты и выплаты до МРОТ для ДК, краевые средства + 339,1 тыс.руб. </t>
  </si>
  <si>
    <t xml:space="preserve">Софинансирование региональных выплат и выплат до МРОТ для ДК, местный бюджет + 3,391 тыс.руб. </t>
  </si>
  <si>
    <t>Софинансирование по гранту, местный бюджет</t>
  </si>
  <si>
    <t>Грант для ДК - поездка в Монголию, краевые средства</t>
  </si>
  <si>
    <t>Большеирбинский ДК, местный бюджет</t>
  </si>
  <si>
    <t>вносимые изменения в октябре, тыс.руб.</t>
  </si>
  <si>
    <t>План на 2015 год                        на 01.10.2015, тыс.руб.</t>
  </si>
  <si>
    <t xml:space="preserve">Функционирование  местных администраций (фонд оплаты труда по новой системе оплаты труда  -0,138 тыс.руб.  +0,138тыс.руб. На софинансирование доплаты до мрот </t>
  </si>
  <si>
    <t>Расходы на содержание дорог за счет краевых  средств 800,0  - 4,001=796,199 уменьшение на 4,001тыс.руб.  Экономия за счет проведения аукциона на заключение муниципального контракта</t>
  </si>
  <si>
    <t>Бюджет муниципального образования поселок Большая  Ирба</t>
  </si>
  <si>
    <t>+3,391</t>
  </si>
  <si>
    <t xml:space="preserve">Наименование  показателя бюджетной классификации по расходам 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</si>
  <si>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краевых средств +339,1тыс.руб.</t>
  </si>
  <si>
    <t>Расходы на капитальный ремонт и ремонт автомобильных дорог общего пользования местного значения  за счет краевых средств    -4,001 тыс.руб</t>
  </si>
  <si>
    <t>Изменения в доходную часть бюджета</t>
  </si>
  <si>
    <t>Другие общегосударственные вопросы</t>
  </si>
  <si>
    <t xml:space="preserve">НАЦИОНАЛЬНАЯ БЕЗОПАСНОСТЬ И ПРОВООХРАНИТЕЛЬНАЯ ДЕЯТЕЛЬНОСТЬ: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</si>
</sst>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_ ;\-#,##0.00\ "/>
    <numFmt numFmtId="167" formatCode="_-* #,##0.00000_р_._-;\-* #,##0.00000_р_._-;_-* &quot;-&quot;?????_р_._-;_-@_-"/>
    <numFmt numFmtId="168" formatCode="_-* #,##0.0000_р_._-;\-* #,##0.0000_р_._-;_-* &quot;-&quot;????_р_._-;_-@_-"/>
    <numFmt numFmtId="169" formatCode="#,##0.000_ ;\-#,##0.0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vertical="top"/>
    </xf>
    <xf numFmtId="165" fontId="4" fillId="0" borderId="1" xfId="2" applyNumberFormat="1" applyFont="1" applyBorder="1" applyAlignment="1">
      <alignment vertical="center"/>
    </xf>
    <xf numFmtId="166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43" fontId="4" fillId="0" borderId="1" xfId="2" applyNumberFormat="1" applyFont="1" applyBorder="1" applyAlignment="1">
      <alignment vertical="top"/>
    </xf>
    <xf numFmtId="43" fontId="4" fillId="0" borderId="1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167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vertical="center"/>
    </xf>
    <xf numFmtId="167" fontId="4" fillId="0" borderId="1" xfId="2" applyNumberFormat="1" applyFont="1" applyBorder="1" applyAlignment="1">
      <alignment vertical="top"/>
    </xf>
    <xf numFmtId="167" fontId="4" fillId="0" borderId="1" xfId="2" applyNumberFormat="1" applyFont="1" applyBorder="1" applyAlignment="1">
      <alignment horizontal="right"/>
    </xf>
    <xf numFmtId="49" fontId="4" fillId="0" borderId="1" xfId="2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9" fontId="4" fillId="0" borderId="1" xfId="2" applyNumberFormat="1" applyFont="1" applyBorder="1" applyAlignment="1">
      <alignment vertical="top"/>
    </xf>
    <xf numFmtId="169" fontId="4" fillId="0" borderId="1" xfId="2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167" fontId="0" fillId="0" borderId="0" xfId="0" applyNumberForma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30" workbookViewId="0">
      <selection activeCell="E40" sqref="E40"/>
    </sheetView>
  </sheetViews>
  <sheetFormatPr defaultRowHeight="15" x14ac:dyDescent="0.25"/>
  <cols>
    <col min="1" max="1" width="59.140625" customWidth="1"/>
    <col min="2" max="2" width="13.7109375" customWidth="1"/>
    <col min="3" max="3" width="20.7109375" customWidth="1"/>
    <col min="4" max="4" width="16.5703125" customWidth="1"/>
    <col min="5" max="5" width="15.28515625" bestFit="1" customWidth="1"/>
  </cols>
  <sheetData>
    <row r="1" spans="1:4" ht="18.75" customHeight="1" x14ac:dyDescent="0.3">
      <c r="A1" s="42" t="s">
        <v>65</v>
      </c>
      <c r="B1" s="42"/>
      <c r="C1" s="42"/>
      <c r="D1" s="42"/>
    </row>
    <row r="2" spans="1:4" ht="15.75" hidden="1" customHeight="1" x14ac:dyDescent="0.25">
      <c r="A2" s="1"/>
      <c r="B2" s="1"/>
      <c r="C2" s="1"/>
    </row>
    <row r="3" spans="1:4" ht="13.5" hidden="1" customHeight="1" x14ac:dyDescent="0.25">
      <c r="A3" s="1"/>
      <c r="B3" s="1"/>
      <c r="C3" s="1"/>
    </row>
    <row r="4" spans="1:4" ht="18" customHeight="1" x14ac:dyDescent="0.3">
      <c r="A4" s="33" t="s">
        <v>52</v>
      </c>
      <c r="B4" s="33"/>
      <c r="C4" s="33"/>
      <c r="D4" s="33"/>
    </row>
    <row r="5" spans="1:4" ht="18" customHeight="1" x14ac:dyDescent="0.25">
      <c r="A5" s="34" t="s">
        <v>67</v>
      </c>
      <c r="B5" s="40" t="s">
        <v>35</v>
      </c>
      <c r="C5" s="36" t="s">
        <v>62</v>
      </c>
      <c r="D5" s="38" t="s">
        <v>61</v>
      </c>
    </row>
    <row r="6" spans="1:4" ht="60.75" customHeight="1" x14ac:dyDescent="0.25">
      <c r="A6" s="35"/>
      <c r="B6" s="41"/>
      <c r="C6" s="37"/>
      <c r="D6" s="39"/>
    </row>
    <row r="7" spans="1:4" ht="15.95" customHeight="1" x14ac:dyDescent="0.25">
      <c r="A7" s="2" t="s">
        <v>28</v>
      </c>
      <c r="B7" s="2" t="s">
        <v>41</v>
      </c>
      <c r="C7" s="2" t="s">
        <v>0</v>
      </c>
      <c r="D7" s="2" t="s">
        <v>29</v>
      </c>
    </row>
    <row r="8" spans="1:4" ht="18.75" x14ac:dyDescent="0.25">
      <c r="A8" s="3" t="s">
        <v>31</v>
      </c>
      <c r="B8" s="5" t="s">
        <v>1</v>
      </c>
      <c r="C8" s="10">
        <f>C9+C10+C12+C13+C11</f>
        <v>5149.9439999999995</v>
      </c>
      <c r="D8" s="10"/>
    </row>
    <row r="9" spans="1:4" ht="40.5" customHeight="1" x14ac:dyDescent="0.25">
      <c r="A9" s="3" t="s">
        <v>51</v>
      </c>
      <c r="B9" s="5" t="s">
        <v>2</v>
      </c>
      <c r="C9" s="8">
        <v>584.01099999999997</v>
      </c>
      <c r="D9" s="11"/>
    </row>
    <row r="10" spans="1:4" ht="81.75" customHeight="1" x14ac:dyDescent="0.25">
      <c r="A10" s="3" t="s">
        <v>63</v>
      </c>
      <c r="B10" s="5" t="s">
        <v>3</v>
      </c>
      <c r="C10" s="8">
        <v>4028.569</v>
      </c>
      <c r="D10" s="26" t="s">
        <v>55</v>
      </c>
    </row>
    <row r="11" spans="1:4" ht="18.75" x14ac:dyDescent="0.25">
      <c r="A11" s="3" t="s">
        <v>43</v>
      </c>
      <c r="B11" s="5" t="s">
        <v>30</v>
      </c>
      <c r="C11" s="6">
        <v>120</v>
      </c>
      <c r="D11" s="6"/>
    </row>
    <row r="12" spans="1:4" ht="18.75" x14ac:dyDescent="0.25">
      <c r="A12" s="3" t="s">
        <v>4</v>
      </c>
      <c r="B12" s="5" t="s">
        <v>5</v>
      </c>
      <c r="C12" s="6">
        <v>50</v>
      </c>
      <c r="D12" s="6"/>
    </row>
    <row r="13" spans="1:4" ht="32.25" customHeight="1" x14ac:dyDescent="0.25">
      <c r="A13" s="3" t="s">
        <v>71</v>
      </c>
      <c r="B13" s="5" t="s">
        <v>6</v>
      </c>
      <c r="C13" s="11">
        <v>367.36399999999998</v>
      </c>
      <c r="D13" s="17"/>
    </row>
    <row r="14" spans="1:4" ht="18.75" x14ac:dyDescent="0.25">
      <c r="A14" s="3" t="s">
        <v>7</v>
      </c>
      <c r="B14" s="5" t="s">
        <v>8</v>
      </c>
      <c r="C14" s="6">
        <v>436.9</v>
      </c>
      <c r="D14" s="6"/>
    </row>
    <row r="15" spans="1:4" ht="37.5" x14ac:dyDescent="0.25">
      <c r="A15" s="3" t="s">
        <v>72</v>
      </c>
      <c r="B15" s="5" t="s">
        <v>9</v>
      </c>
      <c r="C15" s="6">
        <f>C16+C17</f>
        <v>57</v>
      </c>
      <c r="D15" s="6">
        <f>D16+D17</f>
        <v>0</v>
      </c>
    </row>
    <row r="16" spans="1:4" ht="18.75" x14ac:dyDescent="0.25">
      <c r="A16" s="3" t="s">
        <v>10</v>
      </c>
      <c r="B16" s="5" t="s">
        <v>11</v>
      </c>
      <c r="C16" s="6">
        <v>34</v>
      </c>
      <c r="D16" s="6"/>
    </row>
    <row r="17" spans="1:4" ht="56.25" x14ac:dyDescent="0.25">
      <c r="A17" s="3" t="s">
        <v>12</v>
      </c>
      <c r="B17" s="5" t="s">
        <v>13</v>
      </c>
      <c r="C17" s="7">
        <v>23</v>
      </c>
      <c r="D17" s="7"/>
    </row>
    <row r="18" spans="1:4" ht="18.75" x14ac:dyDescent="0.25">
      <c r="A18" s="3" t="s">
        <v>42</v>
      </c>
      <c r="B18" s="5" t="s">
        <v>14</v>
      </c>
      <c r="C18" s="22">
        <f>C19+C25</f>
        <v>2447.8357999999998</v>
      </c>
      <c r="D18" s="29">
        <f>D22</f>
        <v>-4.0010000000000003</v>
      </c>
    </row>
    <row r="19" spans="1:4" ht="37.5" x14ac:dyDescent="0.25">
      <c r="A19" s="3" t="s">
        <v>39</v>
      </c>
      <c r="B19" s="5" t="s">
        <v>26</v>
      </c>
      <c r="C19" s="21">
        <f>C20+C21+C22+C23+C24</f>
        <v>2321.5257999999999</v>
      </c>
      <c r="D19" s="16"/>
    </row>
    <row r="20" spans="1:4" ht="18.75" x14ac:dyDescent="0.25">
      <c r="A20" s="3" t="s">
        <v>38</v>
      </c>
      <c r="B20" s="5" t="s">
        <v>26</v>
      </c>
      <c r="C20" s="8">
        <v>230.66230999999999</v>
      </c>
      <c r="D20" s="20"/>
    </row>
    <row r="21" spans="1:4" ht="18.75" x14ac:dyDescent="0.25">
      <c r="A21" s="3" t="s">
        <v>44</v>
      </c>
      <c r="B21" s="5" t="s">
        <v>26</v>
      </c>
      <c r="C21" s="8">
        <v>260.56349</v>
      </c>
      <c r="D21" s="20"/>
    </row>
    <row r="22" spans="1:4" ht="93.75" x14ac:dyDescent="0.25">
      <c r="A22" s="3" t="s">
        <v>64</v>
      </c>
      <c r="B22" s="5" t="s">
        <v>26</v>
      </c>
      <c r="C22" s="8">
        <f>80+800.2</f>
        <v>880.2</v>
      </c>
      <c r="D22" s="30">
        <v>-4.0010000000000003</v>
      </c>
    </row>
    <row r="23" spans="1:4" ht="37.5" x14ac:dyDescent="0.25">
      <c r="A23" s="3" t="s">
        <v>46</v>
      </c>
      <c r="B23" s="5" t="s">
        <v>26</v>
      </c>
      <c r="C23" s="8">
        <f>0.08+80.02</f>
        <v>80.099999999999994</v>
      </c>
      <c r="D23" s="16"/>
    </row>
    <row r="24" spans="1:4" ht="18.75" x14ac:dyDescent="0.25">
      <c r="A24" s="3" t="s">
        <v>47</v>
      </c>
      <c r="B24" s="5" t="s">
        <v>26</v>
      </c>
      <c r="C24" s="8">
        <v>870</v>
      </c>
      <c r="D24" s="16"/>
    </row>
    <row r="25" spans="1:4" ht="37.5" x14ac:dyDescent="0.25">
      <c r="A25" s="3" t="s">
        <v>15</v>
      </c>
      <c r="B25" s="5" t="s">
        <v>16</v>
      </c>
      <c r="C25" s="8">
        <v>126.31</v>
      </c>
      <c r="D25" s="8"/>
    </row>
    <row r="26" spans="1:4" ht="18.75" x14ac:dyDescent="0.25">
      <c r="A26" s="3" t="s">
        <v>32</v>
      </c>
      <c r="B26" s="5" t="s">
        <v>17</v>
      </c>
      <c r="C26" s="14">
        <f>C27+C28</f>
        <v>2146.2469599999999</v>
      </c>
      <c r="D26" s="15">
        <f t="shared" ref="D26" si="0">D27+D28</f>
        <v>0</v>
      </c>
    </row>
    <row r="27" spans="1:4" ht="18.75" x14ac:dyDescent="0.25">
      <c r="A27" s="3" t="s">
        <v>18</v>
      </c>
      <c r="B27" s="5" t="s">
        <v>19</v>
      </c>
      <c r="C27" s="14">
        <v>45</v>
      </c>
      <c r="D27" s="6"/>
    </row>
    <row r="28" spans="1:4" ht="18.75" x14ac:dyDescent="0.25">
      <c r="A28" s="3" t="s">
        <v>40</v>
      </c>
      <c r="B28" s="5" t="s">
        <v>20</v>
      </c>
      <c r="C28" s="14">
        <v>2101.2469599999999</v>
      </c>
      <c r="D28" s="6"/>
    </row>
    <row r="29" spans="1:4" ht="39.75" customHeight="1" x14ac:dyDescent="0.25">
      <c r="A29" s="3" t="s">
        <v>48</v>
      </c>
      <c r="B29" s="5"/>
      <c r="C29" s="14"/>
      <c r="D29" s="22"/>
    </row>
    <row r="30" spans="1:4" ht="18.75" x14ac:dyDescent="0.25">
      <c r="A30" s="3" t="s">
        <v>33</v>
      </c>
      <c r="B30" s="5" t="s">
        <v>21</v>
      </c>
      <c r="C30" s="10">
        <v>10997.22955</v>
      </c>
      <c r="D30" s="25">
        <f>D31+D32+D33</f>
        <v>339.1</v>
      </c>
    </row>
    <row r="31" spans="1:4" ht="18.75" x14ac:dyDescent="0.25">
      <c r="A31" s="3" t="s">
        <v>60</v>
      </c>
      <c r="B31" s="5" t="s">
        <v>22</v>
      </c>
      <c r="C31" s="6">
        <f>C30-C36-C34</f>
        <v>10862.893549999999</v>
      </c>
      <c r="D31" s="24" t="s">
        <v>54</v>
      </c>
    </row>
    <row r="32" spans="1:4" ht="37.5" x14ac:dyDescent="0.25">
      <c r="A32" s="3" t="s">
        <v>56</v>
      </c>
      <c r="B32" s="5" t="s">
        <v>22</v>
      </c>
      <c r="C32" s="29">
        <v>271.815</v>
      </c>
      <c r="D32" s="24" t="s">
        <v>53</v>
      </c>
    </row>
    <row r="33" spans="1:5" ht="56.25" x14ac:dyDescent="0.25">
      <c r="A33" s="3" t="s">
        <v>57</v>
      </c>
      <c r="B33" s="5" t="s">
        <v>22</v>
      </c>
      <c r="C33" s="29">
        <v>2.718</v>
      </c>
      <c r="D33" s="24" t="s">
        <v>66</v>
      </c>
    </row>
    <row r="34" spans="1:5" ht="18.75" x14ac:dyDescent="0.25">
      <c r="A34" s="3" t="s">
        <v>58</v>
      </c>
      <c r="B34" s="5" t="s">
        <v>22</v>
      </c>
      <c r="C34" s="10">
        <v>3.7360000000000002</v>
      </c>
      <c r="D34" s="10"/>
    </row>
    <row r="35" spans="1:5" ht="37.5" x14ac:dyDescent="0.25">
      <c r="A35" s="3" t="s">
        <v>59</v>
      </c>
      <c r="B35" s="5" t="s">
        <v>22</v>
      </c>
      <c r="C35" s="10">
        <v>369.82</v>
      </c>
      <c r="D35" s="10"/>
    </row>
    <row r="36" spans="1:5" ht="18.75" x14ac:dyDescent="0.25">
      <c r="A36" s="3" t="s">
        <v>45</v>
      </c>
      <c r="B36" s="5" t="s">
        <v>22</v>
      </c>
      <c r="C36" s="6">
        <f>8+122.6</f>
        <v>130.6</v>
      </c>
      <c r="D36" s="10"/>
    </row>
    <row r="37" spans="1:5" ht="18.75" x14ac:dyDescent="0.25">
      <c r="A37" s="3" t="s">
        <v>23</v>
      </c>
      <c r="B37" s="5" t="s">
        <v>24</v>
      </c>
      <c r="C37" s="13">
        <v>30</v>
      </c>
      <c r="D37" s="12"/>
    </row>
    <row r="38" spans="1:5" ht="18.75" x14ac:dyDescent="0.25">
      <c r="A38" s="3" t="s">
        <v>34</v>
      </c>
      <c r="B38" s="5" t="s">
        <v>25</v>
      </c>
      <c r="C38" s="6">
        <v>106</v>
      </c>
      <c r="D38" s="6"/>
    </row>
    <row r="39" spans="1:5" ht="2.25" customHeight="1" x14ac:dyDescent="0.25">
      <c r="A39" s="3"/>
      <c r="B39" s="9"/>
      <c r="C39" s="6">
        <v>0</v>
      </c>
      <c r="D39" s="6"/>
    </row>
    <row r="40" spans="1:5" ht="18.75" x14ac:dyDescent="0.3">
      <c r="A40" s="4" t="s">
        <v>27</v>
      </c>
      <c r="B40" s="4"/>
      <c r="C40" s="27">
        <f>C8+C14+C15+C18+C26+C30+C37+C38</f>
        <v>21371.156309999998</v>
      </c>
      <c r="D40" s="23">
        <f>D30+D18</f>
        <v>335.09900000000005</v>
      </c>
      <c r="E40" s="45"/>
    </row>
    <row r="41" spans="1:5" ht="21.75" customHeight="1" x14ac:dyDescent="0.25">
      <c r="A41" s="43" t="s">
        <v>70</v>
      </c>
      <c r="B41" s="44"/>
      <c r="C41" s="44"/>
      <c r="D41" s="44"/>
    </row>
    <row r="42" spans="1:5" ht="57.75" customHeight="1" x14ac:dyDescent="0.25">
      <c r="A42" s="31" t="s">
        <v>68</v>
      </c>
      <c r="B42" s="31"/>
      <c r="C42" s="31"/>
      <c r="D42" s="31"/>
    </row>
    <row r="43" spans="1:5" ht="40.5" customHeight="1" x14ac:dyDescent="0.25">
      <c r="A43" s="31" t="s">
        <v>69</v>
      </c>
      <c r="B43" s="31"/>
      <c r="C43" s="31"/>
      <c r="D43" s="31"/>
    </row>
    <row r="44" spans="1:5" ht="9.75" customHeight="1" x14ac:dyDescent="0.25">
      <c r="A44" s="31"/>
      <c r="B44" s="31"/>
      <c r="C44" s="31"/>
      <c r="D44" s="31"/>
    </row>
    <row r="45" spans="1:5" ht="45.75" hidden="1" customHeight="1" x14ac:dyDescent="0.25">
      <c r="A45" s="31"/>
      <c r="B45" s="31"/>
      <c r="C45" s="31"/>
      <c r="D45" s="31"/>
    </row>
    <row r="46" spans="1:5" ht="56.25" hidden="1" customHeight="1" x14ac:dyDescent="0.25">
      <c r="A46" s="31"/>
      <c r="B46" s="31"/>
      <c r="C46" s="31"/>
      <c r="D46" s="31"/>
    </row>
    <row r="47" spans="1:5" ht="55.5" hidden="1" customHeight="1" x14ac:dyDescent="0.25">
      <c r="A47" s="32"/>
      <c r="B47" s="32"/>
      <c r="C47" s="32"/>
      <c r="D47" s="32"/>
    </row>
    <row r="48" spans="1:5" ht="27.75" customHeight="1" x14ac:dyDescent="0.25">
      <c r="A48" s="28" t="s">
        <v>50</v>
      </c>
      <c r="B48" s="28"/>
      <c r="C48" s="28" t="s">
        <v>49</v>
      </c>
    </row>
    <row r="49" spans="1:3" ht="18.75" x14ac:dyDescent="0.3">
      <c r="A49" s="19" t="s">
        <v>36</v>
      </c>
      <c r="B49" s="19"/>
      <c r="C49" s="19" t="s">
        <v>37</v>
      </c>
    </row>
    <row r="50" spans="1:3" ht="18.75" x14ac:dyDescent="0.3">
      <c r="A50" s="18"/>
      <c r="B50" s="18"/>
      <c r="C50" s="18"/>
    </row>
  </sheetData>
  <mergeCells count="13">
    <mergeCell ref="A1:D1"/>
    <mergeCell ref="A41:D41"/>
    <mergeCell ref="A42:D42"/>
    <mergeCell ref="A4:D4"/>
    <mergeCell ref="A5:A6"/>
    <mergeCell ref="C5:C6"/>
    <mergeCell ref="D5:D6"/>
    <mergeCell ref="B5:B6"/>
    <mergeCell ref="A46:D46"/>
    <mergeCell ref="A47:D47"/>
    <mergeCell ref="A45:D45"/>
    <mergeCell ref="A44:D44"/>
    <mergeCell ref="A43:D43"/>
  </mergeCells>
  <phoneticPr fontId="0" type="noConversion"/>
  <pageMargins left="0.78740157480314965" right="0.19685039370078741" top="0.19685039370078741" bottom="0" header="0.31496062992125984" footer="0.31496062992125984"/>
  <pageSetup paperSize="9" scale="61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2015-10-13T01:50:24Z</cp:lastPrinted>
  <dcterms:created xsi:type="dcterms:W3CDTF">2011-08-29T03:04:42Z</dcterms:created>
  <dcterms:modified xsi:type="dcterms:W3CDTF">2015-10-13T01:56:01Z</dcterms:modified>
</cp:coreProperties>
</file>