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5480" windowHeight="9480"/>
  </bookViews>
  <sheets>
    <sheet name="Лист1" sheetId="1" r:id="rId1"/>
  </sheets>
  <definedNames>
    <definedName name="_xlnm.Print_Titles" localSheetId="0">Лист1!$6:$7</definedName>
  </definedNames>
  <calcPr calcId="145621"/>
</workbook>
</file>

<file path=xl/calcChain.xml><?xml version="1.0" encoding="utf-8"?>
<calcChain xmlns="http://schemas.openxmlformats.org/spreadsheetml/2006/main">
  <c r="D19" i="1" l="1"/>
  <c r="C8" i="1" l="1"/>
  <c r="D25" i="1" l="1"/>
  <c r="C16" i="1" l="1"/>
  <c r="C33" i="1" l="1"/>
  <c r="C31" i="1"/>
  <c r="C29" i="1"/>
  <c r="C25" i="1" l="1"/>
  <c r="C36" i="1" s="1"/>
  <c r="D33" i="1"/>
  <c r="D16" i="1" l="1"/>
  <c r="D29" i="1"/>
  <c r="D36" i="1" l="1"/>
</calcChain>
</file>

<file path=xl/sharedStrings.xml><?xml version="1.0" encoding="utf-8"?>
<sst xmlns="http://schemas.openxmlformats.org/spreadsheetml/2006/main" count="69" uniqueCount="66">
  <si>
    <t>3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</si>
  <si>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</si>
  <si>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</si>
  <si>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</si>
  <si>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0104</t>
  </si>
  <si>
    <t>Резервные фонды</t>
  </si>
  <si>
    <t>0111</t>
  </si>
  <si>
    <t>0113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</si>
  <si>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</si>
  <si>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</si>
  <si>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</si>
  <si>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</si>
  <si>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</si>
  <si>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</si>
  <si>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</si>
  <si>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</si>
  <si>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</si>
  <si>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</si>
  <si>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</si>
  <si>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</si>
  <si>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</si>
  <si>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</si>
  <si>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0503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</si>
  <si>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</si>
  <si>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</si>
  <si>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</si>
  <si>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</si>
  <si>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</si>
  <si>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</si>
  <si>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</si>
  <si>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</si>
  <si>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>0409</t>
  </si>
  <si>
    <t>Всего</t>
  </si>
  <si>
    <t>1</t>
  </si>
  <si>
    <t>4</t>
  </si>
  <si>
    <t>Формирование здорового образа  жизни через развитие массовой  физической культуры  и спорта</t>
  </si>
  <si>
    <t>0107</t>
  </si>
  <si>
    <t>Наименование  показателя бюджетной классификации</t>
  </si>
  <si>
    <t>ОБЩЕГОСУДАРСТВЕННЫЕ ВОПРОСЫ</t>
  </si>
  <si>
    <t>НАЦИОНАЛЬНАЯ ОБОРОНА</t>
  </si>
  <si>
    <t>НАЦИОНАЛЬНАЯ БЕЗОПАСНОСТЬ И ПРОВООХРАНИТЕЛЬНАЯ ДЕЯТЕЛЬНОСТЬ</t>
  </si>
  <si>
    <t>ЖИЛИЩНО-КОММУНАЛЬНОЕ ХОЗЯЙСТВО</t>
  </si>
  <si>
    <t>КУЛЬТУРА, КИНЕМАТОГРАФИЯ</t>
  </si>
  <si>
    <t>ЗДРАВООХРАНЕНИЕ</t>
  </si>
  <si>
    <t>ФИЗИЧЕСКАЯ КУЛЬТУРА И СПОРТ</t>
  </si>
  <si>
    <t>Раздел- подраздел</t>
  </si>
  <si>
    <t>Другие общегосударственные вопросы( из края на административную комиссию</t>
  </si>
  <si>
    <t>Главный бухгалтер</t>
  </si>
  <si>
    <t>С.Р.Бланк</t>
  </si>
  <si>
    <t>Сумма на 2015 год                        на 01.03.2015</t>
  </si>
  <si>
    <t>Расходы на содержание дорог за счет краевых  средств</t>
  </si>
  <si>
    <t>Функционирование  местных администраций</t>
  </si>
  <si>
    <t>содержание дорог за счет местного бюджета</t>
  </si>
  <si>
    <t xml:space="preserve">Дорожное хозяйство (дорожные фонды) , в том числе </t>
  </si>
  <si>
    <t xml:space="preserve">Благоустройство </t>
  </si>
  <si>
    <t>вносимые изменения</t>
  </si>
  <si>
    <t>2</t>
  </si>
  <si>
    <t>Вводится код администратора доходов по аренде земельных участков,  в связи с передачей полномочий по заключению договоров аренды на земельные участки</t>
  </si>
  <si>
    <t>Увеличение доходов на содержание дорог  80,0 тыс.руб. за счет краевого бюджета</t>
  </si>
  <si>
    <t>НАЦИОНАЛЬНАЯ ЭКОНОМИКА:</t>
  </si>
  <si>
    <t xml:space="preserve">Глава поселка </t>
  </si>
  <si>
    <t>Н.Н.Корнева</t>
  </si>
  <si>
    <t>Увеличение доходов "Региональные выплаты и выплаты, обеспечивающие уровень заработной платы работников бюджетной сферы не ниже минимальной заработной платы" 271,815 тыс.руб. за счет краевого бюджета</t>
  </si>
  <si>
    <t>содержание дорог за счет акцизов - (остатки с 2014 год   +23 863,49 руб.</t>
  </si>
  <si>
    <t>Обеспечение и проведение выборов</t>
  </si>
  <si>
    <t>Изменения вносимые в  бюджет в марте    на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</si>
</sst>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"/>
    <numFmt numFmtId="165" formatCode="_-* #,##0.000_р_._-;\-* #,##0.000_р_._-;_-* &quot;-&quot;???_р_._-;_-@_-"/>
    <numFmt numFmtId="166" formatCode="#,##0.00_ ;\-#,##0.00\ "/>
    <numFmt numFmtId="167" formatCode="_-* #,##0.00000_р_._-;\-* #,##0.00000_р_._-;_-* &quot;-&quot;?????_р_._-;_-@_-"/>
    <numFmt numFmtId="168" formatCode="_-* #,##0.0000_р_._-;\-* #,##0.0000_р_._-;_-* &quot;-&quot;????_р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ont="1" applyFill="1"/>
    <xf numFmtId="0" fontId="0" fillId="0" borderId="0" xfId="0" applyBorder="1"/>
    <xf numFmtId="49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43" fontId="4" fillId="0" borderId="1" xfId="2" applyFont="1" applyBorder="1" applyAlignment="1">
      <alignment vertical="top"/>
    </xf>
    <xf numFmtId="43" fontId="4" fillId="0" borderId="1" xfId="2" applyFont="1" applyBorder="1" applyAlignment="1">
      <alignment horizontal="center" vertical="center"/>
    </xf>
    <xf numFmtId="43" fontId="4" fillId="0" borderId="1" xfId="2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top"/>
    </xf>
    <xf numFmtId="165" fontId="4" fillId="0" borderId="1" xfId="2" applyNumberFormat="1" applyFont="1" applyBorder="1" applyAlignment="1">
      <alignment vertical="top"/>
    </xf>
    <xf numFmtId="165" fontId="4" fillId="0" borderId="1" xfId="2" applyNumberFormat="1" applyFont="1" applyBorder="1" applyAlignment="1">
      <alignment vertical="center"/>
    </xf>
    <xf numFmtId="166" fontId="4" fillId="0" borderId="1" xfId="2" applyNumberFormat="1" applyFont="1" applyBorder="1" applyAlignment="1">
      <alignment horizontal="center" vertical="top"/>
    </xf>
    <xf numFmtId="166" fontId="4" fillId="0" borderId="1" xfId="2" applyNumberFormat="1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center"/>
    </xf>
    <xf numFmtId="43" fontId="4" fillId="0" borderId="1" xfId="2" applyNumberFormat="1" applyFont="1" applyBorder="1" applyAlignment="1">
      <alignment vertical="top"/>
    </xf>
    <xf numFmtId="43" fontId="4" fillId="0" borderId="1" xfId="2" applyNumberFormat="1" applyFont="1" applyBorder="1" applyAlignment="1">
      <alignment vertical="center"/>
    </xf>
    <xf numFmtId="0" fontId="4" fillId="0" borderId="5" xfId="0" applyFont="1" applyFill="1" applyBorder="1" applyAlignment="1">
      <alignment vertical="top" wrapText="1"/>
    </xf>
    <xf numFmtId="49" fontId="4" fillId="0" borderId="1" xfId="2" applyNumberFormat="1" applyFont="1" applyBorder="1" applyAlignment="1">
      <alignment vertical="center"/>
    </xf>
    <xf numFmtId="0" fontId="7" fillId="0" borderId="0" xfId="0" applyFont="1"/>
    <xf numFmtId="0" fontId="6" fillId="0" borderId="4" xfId="1" applyFont="1" applyBorder="1" applyAlignment="1">
      <alignment horizontal="right"/>
    </xf>
    <xf numFmtId="0" fontId="8" fillId="0" borderId="0" xfId="0" applyFont="1"/>
    <xf numFmtId="0" fontId="4" fillId="0" borderId="0" xfId="0" applyFont="1" applyFill="1" applyBorder="1" applyAlignment="1">
      <alignment horizontal="left" vertical="top" wrapText="1"/>
    </xf>
    <xf numFmtId="0" fontId="3" fillId="0" borderId="0" xfId="1" applyFont="1" applyFill="1" applyAlignment="1">
      <alignment horizont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top" wrapText="1"/>
    </xf>
    <xf numFmtId="165" fontId="4" fillId="0" borderId="1" xfId="2" applyNumberFormat="1" applyFont="1" applyBorder="1"/>
    <xf numFmtId="167" fontId="4" fillId="0" borderId="1" xfId="2" applyNumberFormat="1" applyFont="1" applyBorder="1" applyAlignment="1">
      <alignment vertical="center"/>
    </xf>
    <xf numFmtId="168" fontId="4" fillId="0" borderId="1" xfId="2" applyNumberFormat="1" applyFont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workbookViewId="0">
      <selection activeCell="C10" sqref="C10"/>
    </sheetView>
  </sheetViews>
  <sheetFormatPr defaultRowHeight="15" x14ac:dyDescent="0.25"/>
  <cols>
    <col min="1" max="1" width="51.7109375" customWidth="1"/>
    <col min="2" max="2" width="13.7109375" customWidth="1"/>
    <col min="3" max="3" width="20.7109375" customWidth="1"/>
    <col min="4" max="4" width="15.5703125" customWidth="1"/>
  </cols>
  <sheetData>
    <row r="1" spans="1:4" ht="18.75" customHeight="1" x14ac:dyDescent="0.3">
      <c r="A1" s="25" t="s">
        <v>65</v>
      </c>
      <c r="B1" s="25"/>
      <c r="C1" s="25"/>
      <c r="D1" s="25"/>
    </row>
    <row r="2" spans="1:4" ht="15.75" hidden="1" customHeight="1" x14ac:dyDescent="0.25">
      <c r="A2" s="1"/>
      <c r="B2" s="1"/>
      <c r="C2" s="1"/>
    </row>
    <row r="3" spans="1:4" ht="13.5" hidden="1" customHeight="1" x14ac:dyDescent="0.25">
      <c r="A3" s="1"/>
      <c r="B3" s="1"/>
      <c r="C3" s="1"/>
    </row>
    <row r="4" spans="1:4" ht="18" customHeight="1" x14ac:dyDescent="0.25">
      <c r="A4" s="1"/>
      <c r="B4" s="1"/>
      <c r="C4" s="1"/>
      <c r="D4" s="22"/>
    </row>
    <row r="5" spans="1:4" ht="18" customHeight="1" x14ac:dyDescent="0.25">
      <c r="A5" s="26" t="s">
        <v>37</v>
      </c>
      <c r="B5" s="32" t="s">
        <v>45</v>
      </c>
      <c r="C5" s="28" t="s">
        <v>49</v>
      </c>
      <c r="D5" s="30" t="s">
        <v>55</v>
      </c>
    </row>
    <row r="6" spans="1:4" ht="60.75" customHeight="1" x14ac:dyDescent="0.25">
      <c r="A6" s="27"/>
      <c r="B6" s="33"/>
      <c r="C6" s="29"/>
      <c r="D6" s="31"/>
    </row>
    <row r="7" spans="1:4" ht="15.95" customHeight="1" x14ac:dyDescent="0.25">
      <c r="A7" s="3" t="s">
        <v>33</v>
      </c>
      <c r="B7" s="3" t="s">
        <v>56</v>
      </c>
      <c r="C7" s="3" t="s">
        <v>0</v>
      </c>
      <c r="D7" s="3" t="s">
        <v>34</v>
      </c>
    </row>
    <row r="8" spans="1:4" ht="18.75" x14ac:dyDescent="0.25">
      <c r="A8" s="4" t="s">
        <v>38</v>
      </c>
      <c r="B8" s="6" t="s">
        <v>1</v>
      </c>
      <c r="C8" s="17">
        <f>C9+C10+C12+C13+C11</f>
        <v>5150.68</v>
      </c>
      <c r="D8" s="11"/>
    </row>
    <row r="9" spans="1:4" ht="58.5" customHeight="1" x14ac:dyDescent="0.25">
      <c r="A9" s="4" t="s">
        <v>2</v>
      </c>
      <c r="B9" s="6" t="s">
        <v>3</v>
      </c>
      <c r="C9" s="9">
        <v>567.38</v>
      </c>
      <c r="D9" s="9"/>
    </row>
    <row r="10" spans="1:4" ht="51" customHeight="1" x14ac:dyDescent="0.25">
      <c r="A10" s="4" t="s">
        <v>51</v>
      </c>
      <c r="B10" s="6" t="s">
        <v>4</v>
      </c>
      <c r="C10" s="9">
        <v>4045.2</v>
      </c>
      <c r="D10" s="20"/>
    </row>
    <row r="11" spans="1:4" ht="18.75" x14ac:dyDescent="0.25">
      <c r="A11" s="4" t="s">
        <v>64</v>
      </c>
      <c r="B11" s="6" t="s">
        <v>36</v>
      </c>
      <c r="C11" s="7">
        <v>120</v>
      </c>
      <c r="D11" s="7"/>
    </row>
    <row r="12" spans="1:4" ht="18.75" x14ac:dyDescent="0.25">
      <c r="A12" s="4" t="s">
        <v>5</v>
      </c>
      <c r="B12" s="6" t="s">
        <v>6</v>
      </c>
      <c r="C12" s="7">
        <v>50</v>
      </c>
      <c r="D12" s="7"/>
    </row>
    <row r="13" spans="1:4" ht="44.25" customHeight="1" x14ac:dyDescent="0.25">
      <c r="A13" s="4" t="s">
        <v>46</v>
      </c>
      <c r="B13" s="6" t="s">
        <v>7</v>
      </c>
      <c r="C13" s="18">
        <v>368.1</v>
      </c>
      <c r="D13" s="12"/>
    </row>
    <row r="14" spans="1:4" ht="18.75" x14ac:dyDescent="0.25">
      <c r="A14" s="4" t="s">
        <v>39</v>
      </c>
      <c r="B14" s="6" t="s">
        <v>8</v>
      </c>
      <c r="C14" s="7">
        <v>483.4</v>
      </c>
      <c r="D14" s="7"/>
    </row>
    <row r="15" spans="1:4" ht="37.5" x14ac:dyDescent="0.25">
      <c r="A15" s="4" t="s">
        <v>9</v>
      </c>
      <c r="B15" s="6" t="s">
        <v>10</v>
      </c>
      <c r="C15" s="7">
        <v>483.4</v>
      </c>
      <c r="D15" s="7"/>
    </row>
    <row r="16" spans="1:4" ht="56.25" x14ac:dyDescent="0.25">
      <c r="A16" s="4" t="s">
        <v>40</v>
      </c>
      <c r="B16" s="6" t="s">
        <v>11</v>
      </c>
      <c r="C16" s="7">
        <f>C17+C18</f>
        <v>57</v>
      </c>
      <c r="D16" s="7">
        <f>D17+D18</f>
        <v>0</v>
      </c>
    </row>
    <row r="17" spans="1:4" ht="18.75" x14ac:dyDescent="0.25">
      <c r="A17" s="4" t="s">
        <v>12</v>
      </c>
      <c r="B17" s="6" t="s">
        <v>13</v>
      </c>
      <c r="C17" s="7">
        <v>34</v>
      </c>
      <c r="D17" s="7"/>
    </row>
    <row r="18" spans="1:4" ht="56.25" x14ac:dyDescent="0.25">
      <c r="A18" s="4" t="s">
        <v>14</v>
      </c>
      <c r="B18" s="6" t="s">
        <v>15</v>
      </c>
      <c r="C18" s="8">
        <v>23</v>
      </c>
      <c r="D18" s="8"/>
    </row>
    <row r="19" spans="1:4" ht="18.75" x14ac:dyDescent="0.25">
      <c r="A19" s="4" t="s">
        <v>59</v>
      </c>
      <c r="B19" s="6" t="s">
        <v>16</v>
      </c>
      <c r="C19" s="7">
        <v>2367.8357999999998</v>
      </c>
      <c r="D19" s="17">
        <f>D23</f>
        <v>80</v>
      </c>
    </row>
    <row r="20" spans="1:4" ht="37.5" x14ac:dyDescent="0.25">
      <c r="A20" s="4" t="s">
        <v>53</v>
      </c>
      <c r="B20" s="6" t="s">
        <v>31</v>
      </c>
      <c r="C20" s="9">
        <v>2241.5257999999999</v>
      </c>
      <c r="D20" s="18">
        <v>80</v>
      </c>
    </row>
    <row r="21" spans="1:4" ht="37.5" x14ac:dyDescent="0.25">
      <c r="A21" s="4" t="s">
        <v>52</v>
      </c>
      <c r="B21" s="6" t="s">
        <v>31</v>
      </c>
      <c r="C21" s="9">
        <v>254.5258</v>
      </c>
      <c r="D21" s="36">
        <v>-23.863489999999999</v>
      </c>
    </row>
    <row r="22" spans="1:4" ht="37.5" x14ac:dyDescent="0.25">
      <c r="A22" s="4" t="s">
        <v>63</v>
      </c>
      <c r="B22" s="6" t="s">
        <v>31</v>
      </c>
      <c r="C22" s="9">
        <v>236.7</v>
      </c>
      <c r="D22" s="36">
        <v>23.863489999999999</v>
      </c>
    </row>
    <row r="23" spans="1:4" ht="37.5" x14ac:dyDescent="0.25">
      <c r="A23" s="4" t="s">
        <v>50</v>
      </c>
      <c r="B23" s="6" t="s">
        <v>31</v>
      </c>
      <c r="C23" s="9">
        <v>800.2</v>
      </c>
      <c r="D23" s="18">
        <v>80</v>
      </c>
    </row>
    <row r="24" spans="1:4" ht="37.5" x14ac:dyDescent="0.25">
      <c r="A24" s="4" t="s">
        <v>17</v>
      </c>
      <c r="B24" s="6" t="s">
        <v>18</v>
      </c>
      <c r="C24" s="9">
        <v>126.31</v>
      </c>
      <c r="D24" s="9"/>
    </row>
    <row r="25" spans="1:4" ht="37.5" x14ac:dyDescent="0.25">
      <c r="A25" s="4" t="s">
        <v>41</v>
      </c>
      <c r="B25" s="6" t="s">
        <v>19</v>
      </c>
      <c r="C25" s="16">
        <f>C26+C27</f>
        <v>2132.38</v>
      </c>
      <c r="D25" s="17">
        <f t="shared" ref="D25" si="0">D26+D27</f>
        <v>0</v>
      </c>
    </row>
    <row r="26" spans="1:4" ht="18.75" x14ac:dyDescent="0.25">
      <c r="A26" s="4" t="s">
        <v>20</v>
      </c>
      <c r="B26" s="6" t="s">
        <v>21</v>
      </c>
      <c r="C26" s="16">
        <v>45</v>
      </c>
      <c r="D26" s="7"/>
    </row>
    <row r="27" spans="1:4" ht="18.75" x14ac:dyDescent="0.25">
      <c r="A27" s="4" t="s">
        <v>54</v>
      </c>
      <c r="B27" s="6" t="s">
        <v>22</v>
      </c>
      <c r="C27" s="16">
        <v>2087.38</v>
      </c>
      <c r="D27" s="7"/>
    </row>
    <row r="28" spans="1:4" ht="18.75" x14ac:dyDescent="0.25">
      <c r="A28" s="4"/>
      <c r="B28" s="6"/>
      <c r="C28" s="16"/>
      <c r="D28" s="7"/>
    </row>
    <row r="29" spans="1:4" ht="18.75" x14ac:dyDescent="0.25">
      <c r="A29" s="4" t="s">
        <v>42</v>
      </c>
      <c r="B29" s="6" t="s">
        <v>23</v>
      </c>
      <c r="C29" s="7">
        <f>C30</f>
        <v>10284.799999999999</v>
      </c>
      <c r="D29" s="11">
        <f>D30</f>
        <v>271.815</v>
      </c>
    </row>
    <row r="30" spans="1:4" ht="18.75" x14ac:dyDescent="0.25">
      <c r="A30" s="4" t="s">
        <v>24</v>
      </c>
      <c r="B30" s="6" t="s">
        <v>25</v>
      </c>
      <c r="C30" s="7">
        <v>10284.799999999999</v>
      </c>
      <c r="D30" s="11">
        <v>271.815</v>
      </c>
    </row>
    <row r="31" spans="1:4" ht="18.75" x14ac:dyDescent="0.25">
      <c r="A31" s="4" t="s">
        <v>43</v>
      </c>
      <c r="B31" s="6" t="s">
        <v>26</v>
      </c>
      <c r="C31" s="15">
        <f>C32</f>
        <v>30</v>
      </c>
      <c r="D31" s="13"/>
    </row>
    <row r="32" spans="1:4" ht="37.5" x14ac:dyDescent="0.25">
      <c r="A32" s="4" t="s">
        <v>27</v>
      </c>
      <c r="B32" s="6" t="s">
        <v>28</v>
      </c>
      <c r="C32" s="16">
        <v>30</v>
      </c>
      <c r="D32" s="14"/>
    </row>
    <row r="33" spans="1:4" ht="18.75" x14ac:dyDescent="0.25">
      <c r="A33" s="4" t="s">
        <v>44</v>
      </c>
      <c r="B33" s="6" t="s">
        <v>29</v>
      </c>
      <c r="C33" s="7">
        <f>C34</f>
        <v>106</v>
      </c>
      <c r="D33" s="7">
        <f>D34</f>
        <v>0</v>
      </c>
    </row>
    <row r="34" spans="1:4" ht="61.5" customHeight="1" x14ac:dyDescent="0.25">
      <c r="A34" s="4" t="s">
        <v>35</v>
      </c>
      <c r="B34" s="10" t="s">
        <v>30</v>
      </c>
      <c r="C34" s="7">
        <v>106</v>
      </c>
      <c r="D34" s="7"/>
    </row>
    <row r="35" spans="1:4" ht="18.75" x14ac:dyDescent="0.25">
      <c r="A35" s="4"/>
      <c r="B35" s="10"/>
      <c r="C35" s="7">
        <v>0</v>
      </c>
      <c r="D35" s="7"/>
    </row>
    <row r="36" spans="1:4" ht="18.75" x14ac:dyDescent="0.3">
      <c r="A36" s="5" t="s">
        <v>32</v>
      </c>
      <c r="B36" s="5"/>
      <c r="C36" s="37">
        <f>C8+C14+C16+C19+C25+C29+C31+C33</f>
        <v>20612.095799999999</v>
      </c>
      <c r="D36" s="35">
        <f>D8+D14+D16+D19+D25+D29+D31+D33+D35</f>
        <v>351.815</v>
      </c>
    </row>
    <row r="37" spans="1:4" ht="18.75" x14ac:dyDescent="0.25">
      <c r="A37" s="19"/>
      <c r="C37" s="2"/>
    </row>
    <row r="38" spans="1:4" ht="42.75" customHeight="1" x14ac:dyDescent="0.25">
      <c r="A38" s="34" t="s">
        <v>57</v>
      </c>
      <c r="B38" s="24"/>
      <c r="C38" s="24"/>
      <c r="D38" s="24"/>
    </row>
    <row r="39" spans="1:4" ht="23.25" customHeight="1" x14ac:dyDescent="0.25">
      <c r="A39" s="24" t="s">
        <v>58</v>
      </c>
      <c r="B39" s="24"/>
      <c r="C39" s="24"/>
      <c r="D39" s="24"/>
    </row>
    <row r="40" spans="1:4" ht="66.75" customHeight="1" x14ac:dyDescent="0.25">
      <c r="A40" s="24" t="s">
        <v>62</v>
      </c>
      <c r="B40" s="24"/>
      <c r="C40" s="24"/>
      <c r="D40" s="24"/>
    </row>
    <row r="41" spans="1:4" ht="15.95" customHeight="1" x14ac:dyDescent="0.3">
      <c r="A41" s="23" t="s">
        <v>60</v>
      </c>
      <c r="B41" s="23"/>
      <c r="C41" s="23" t="s">
        <v>61</v>
      </c>
    </row>
    <row r="42" spans="1:4" ht="18.75" x14ac:dyDescent="0.3">
      <c r="A42" s="23" t="s">
        <v>47</v>
      </c>
      <c r="B42" s="23"/>
      <c r="C42" s="23" t="s">
        <v>48</v>
      </c>
    </row>
    <row r="43" spans="1:4" ht="18.75" x14ac:dyDescent="0.3">
      <c r="A43" s="21"/>
      <c r="B43" s="21"/>
      <c r="C43" s="21"/>
    </row>
  </sheetData>
  <mergeCells count="8">
    <mergeCell ref="A40:D40"/>
    <mergeCell ref="A39:D39"/>
    <mergeCell ref="A1:D1"/>
    <mergeCell ref="A5:A6"/>
    <mergeCell ref="C5:C6"/>
    <mergeCell ref="D5:D6"/>
    <mergeCell ref="B5:B6"/>
    <mergeCell ref="A38:D38"/>
  </mergeCells>
  <phoneticPr fontId="0" type="noConversion"/>
  <pageMargins left="0.78740157480314965" right="0.19685039370078741" top="0.19685039370078741" bottom="0" header="0.31496062992125984" footer="0.31496062992125984"/>
  <pageSetup paperSize="9" scale="69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2015-03-11T09:35:26Z</cp:lastPrinted>
  <dcterms:created xsi:type="dcterms:W3CDTF">2011-08-29T03:04:42Z</dcterms:created>
  <dcterms:modified xsi:type="dcterms:W3CDTF">2015-04-02T03:02:21Z</dcterms:modified>
</cp:coreProperties>
</file>