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225" windowWidth="15480" windowHeight="9420"/>
  </bookViews>
  <sheets>
    <sheet name="Лист1" sheetId="1" r:id="rId1"/>
  </sheets>
  <definedNames>
    <definedName name="_xlnm.Print_Titles" localSheetId="0">Лист1!$5:$6</definedName>
  </definedNames>
  <calcPr calcId="145621"/>
</workbook>
</file>

<file path=xl/calcChain.xml><?xml version="1.0" encoding="utf-8"?>
<calcChain xmlns="http://schemas.openxmlformats.org/spreadsheetml/2006/main">
  <c r="F24" i="1" l="1"/>
  <c r="E24" i="1"/>
  <c r="D24" i="1"/>
  <c r="D7" i="1" l="1"/>
  <c r="E7" i="1" l="1"/>
  <c r="F7" i="1"/>
</calcChain>
</file>

<file path=xl/sharedStrings.xml><?xml version="1.0" encoding="utf-8"?>
<sst xmlns="http://schemas.openxmlformats.org/spreadsheetml/2006/main" count="85" uniqueCount="76">
  <si>
    <t>3</t>
  </si>
  <si>
    <t>0100</t>
  </si>
  <si>
    <t>0102</t>
  </si>
  <si>
    <t>0104</t>
  </si>
  <si>
    <t>0111</t>
  </si>
  <si>
    <t>Другие общегосударственные вопросы</t>
  </si>
  <si>
    <t>0113</t>
  </si>
  <si>
    <t>0200</t>
  </si>
  <si>
    <t>0203</t>
  </si>
  <si>
    <t>0300</t>
  </si>
  <si>
    <t>0310</t>
  </si>
  <si>
    <t>0314</t>
  </si>
  <si>
    <t>НАЦИОНАЛЬНАЯ ЭКОНОМИКА</t>
  </si>
  <si>
    <t>0400</t>
  </si>
  <si>
    <t>Другие вопросы в области национальной экономики</t>
  </si>
  <si>
    <t>0412</t>
  </si>
  <si>
    <t>0500</t>
  </si>
  <si>
    <t>0502</t>
  </si>
  <si>
    <t>Благоустройство</t>
  </si>
  <si>
    <t>0503</t>
  </si>
  <si>
    <t>0800</t>
  </si>
  <si>
    <t>0801</t>
  </si>
  <si>
    <t>0900</t>
  </si>
  <si>
    <t>0909</t>
  </si>
  <si>
    <t>1100</t>
  </si>
  <si>
    <t>1105</t>
  </si>
  <si>
    <t>0409</t>
  </si>
  <si>
    <t>Всего</t>
  </si>
  <si>
    <t>1</t>
  </si>
  <si>
    <t>4</t>
  </si>
  <si>
    <t>5</t>
  </si>
  <si>
    <t>Наименование  показателя бюджетной классификации</t>
  </si>
  <si>
    <t>(тыс.рублей)</t>
  </si>
  <si>
    <t>ОБЩЕГОСУДАРСТВЕННЫЕ ВОПРОСЫ</t>
  </si>
  <si>
    <t>НАЦИОНАЛЬНАЯ ОБОРОНА</t>
  </si>
  <si>
    <t>ЖИЛИЩНО-КОММУНАЛЬНОЕ ХОЗЯЙСТВО</t>
  </si>
  <si>
    <t>ЗДРАВООХРАНЕНИЕ</t>
  </si>
  <si>
    <t>ФИЗИЧЕСКАЯ КУЛЬТУРА И СПОРТ</t>
  </si>
  <si>
    <t>Раздел- подраздел</t>
  </si>
  <si>
    <t>№ строки</t>
  </si>
  <si>
    <t>2</t>
  </si>
  <si>
    <t>НАЦИОНАЛЬНАЯ БЕЗОПАСНОСТЬ И ПРАВООХРАНИТЕЛЬНАЯ ДЕЯТЕЛЬНОСТЬ</t>
  </si>
  <si>
    <t>1000</t>
  </si>
  <si>
    <t>1001</t>
  </si>
  <si>
    <t>СОЦИАЛЬНАЯ ПОЛИТИКА</t>
  </si>
  <si>
    <t>Пенсионное обеспечение- выплаты за выслугу лет</t>
  </si>
  <si>
    <t>Культура- содержание Дворца культуры</t>
  </si>
  <si>
    <t>Проведение праздничных мероприятий</t>
  </si>
  <si>
    <t>Коммунальное хозяйство- ремонты колонок</t>
  </si>
  <si>
    <t>Обеспечение пожарной безопасности, в т.ч.:</t>
  </si>
  <si>
    <t>Мероприятия по Экстримизму и терроризму, коррупции</t>
  </si>
  <si>
    <t>Содержание работника  Военно- учетного стола-федеральные средства</t>
  </si>
  <si>
    <t>Резервные фонды-чрезвычайные ситуации</t>
  </si>
  <si>
    <t>Функционирование Главы муниципального образования-зарплата и налоги, командировки</t>
  </si>
  <si>
    <t>Аккарицидная обработка клещей, дератизация крысс, в т.ч. краевые средства 18,17тыс.руб. ежегодно</t>
  </si>
  <si>
    <t>Передача полномочий в район по земельному контролю</t>
  </si>
  <si>
    <t>Содержание дорог, в т. ч. :</t>
  </si>
  <si>
    <t>за счет краевых средств</t>
  </si>
  <si>
    <t>Электроэнергия за уличное освещение</t>
  </si>
  <si>
    <t>Ремонты,установка светильников, ламп</t>
  </si>
  <si>
    <t>Благоустройство: ремонт малых форм, установка елки, прочее</t>
  </si>
  <si>
    <t>Спортивные мероприятия</t>
  </si>
  <si>
    <t>Условно утвержденные расходы-нераспределенные средства</t>
  </si>
  <si>
    <t>Членские взносы в Совет МО</t>
  </si>
  <si>
    <t>Работа административной комиссии, краевые средства</t>
  </si>
  <si>
    <t>Содержание миниципального имущества: коммунальные услуги, текущие ремонты-Ленина д16, д.3(баня)</t>
  </si>
  <si>
    <t>Функционирование местной администрации - зарплата и налоги, командировки, связь, комунальные услуги,обновление программ, учеба, консультант+, ГСМ, кан.товары, медосмотр, текущие ремонты администрации, ремонты компьютерной техники,</t>
  </si>
  <si>
    <t>Глава поселка</t>
  </si>
  <si>
    <t>Главный бухгалтер</t>
  </si>
  <si>
    <t>С.Р.Бланк</t>
  </si>
  <si>
    <t>Бюджет муниципального образования поселок Большая Ирба</t>
  </si>
  <si>
    <t>Распределение бюджетных ассигнований   на 2021 год и плановый период 2022-2023 годов</t>
  </si>
  <si>
    <t>Сумма на 2021 год</t>
  </si>
  <si>
    <t>Сумма на        2022 год</t>
  </si>
  <si>
    <t>Сумма на 2023 год</t>
  </si>
  <si>
    <t>М.В.Конюхова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</si>
</sst>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р_._-;\-* #,##0.00_р_._-;_-* &quot;-&quot;??_р_._-;_-@_-"/>
    <numFmt numFmtId="164" formatCode="#,##0.0"/>
    <numFmt numFmtId="165" formatCode="#,##0.00;\-#,##0.00;\ "/>
    <numFmt numFmtId="166" formatCode="0.00000"/>
    <numFmt numFmtId="167" formatCode="0.000"/>
  </numFmts>
  <fonts count="10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 Cyr"/>
      <family val="1"/>
      <charset val="204"/>
    </font>
    <font>
      <sz val="10"/>
      <color indexed="8"/>
      <name val="Times New Roman"/>
      <family val="1"/>
      <charset val="204"/>
    </font>
    <font>
      <sz val="14"/>
      <name val="Times New Roman Cyr"/>
      <family val="1"/>
      <charset val="204"/>
    </font>
    <font>
      <sz val="14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6" fillId="0" borderId="0" applyFont="0" applyFill="0" applyBorder="0" applyAlignment="0" applyProtection="0"/>
  </cellStyleXfs>
  <cellXfs count="36">
    <xf numFmtId="0" fontId="0" fillId="0" borderId="0" xfId="0"/>
    <xf numFmtId="0" fontId="2" fillId="0" borderId="0" xfId="1" applyFont="1" applyFill="1"/>
    <xf numFmtId="0" fontId="0" fillId="0" borderId="0" xfId="0" applyBorder="1"/>
    <xf numFmtId="165" fontId="3" fillId="0" borderId="0" xfId="0" applyNumberFormat="1" applyFont="1" applyFill="1" applyBorder="1" applyAlignment="1">
      <alignment vertical="top"/>
    </xf>
    <xf numFmtId="49" fontId="4" fillId="0" borderId="1" xfId="1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vertical="top" wrapText="1"/>
    </xf>
    <xf numFmtId="49" fontId="5" fillId="0" borderId="1" xfId="0" applyNumberFormat="1" applyFont="1" applyBorder="1" applyAlignment="1">
      <alignment horizontal="center" vertical="center"/>
    </xf>
    <xf numFmtId="2" fontId="0" fillId="0" borderId="0" xfId="0" applyNumberFormat="1"/>
    <xf numFmtId="49" fontId="5" fillId="0" borderId="1" xfId="0" applyNumberFormat="1" applyFont="1" applyBorder="1" applyAlignment="1">
      <alignment horizontal="center" vertical="top"/>
    </xf>
    <xf numFmtId="0" fontId="5" fillId="0" borderId="1" xfId="0" applyFont="1" applyBorder="1" applyAlignment="1">
      <alignment vertical="center" wrapText="1"/>
    </xf>
    <xf numFmtId="0" fontId="0" fillId="0" borderId="1" xfId="0" applyBorder="1"/>
    <xf numFmtId="0" fontId="8" fillId="0" borderId="1" xfId="0" applyFont="1" applyBorder="1" applyAlignment="1">
      <alignment horizontal="center" vertical="top"/>
    </xf>
    <xf numFmtId="4" fontId="5" fillId="0" borderId="1" xfId="2" applyNumberFormat="1" applyFont="1" applyBorder="1" applyAlignment="1">
      <alignment horizontal="right" vertical="top"/>
    </xf>
    <xf numFmtId="4" fontId="5" fillId="0" borderId="1" xfId="2" applyNumberFormat="1" applyFont="1" applyBorder="1" applyAlignment="1">
      <alignment horizontal="right" vertical="center"/>
    </xf>
    <xf numFmtId="4" fontId="5" fillId="0" borderId="1" xfId="2" applyNumberFormat="1" applyFont="1" applyBorder="1" applyAlignment="1">
      <alignment horizontal="right"/>
    </xf>
    <xf numFmtId="0" fontId="5" fillId="0" borderId="0" xfId="0" applyFont="1" applyFill="1" applyBorder="1" applyAlignment="1">
      <alignment vertical="top" wrapText="1"/>
    </xf>
    <xf numFmtId="0" fontId="9" fillId="0" borderId="0" xfId="0" applyFont="1"/>
    <xf numFmtId="167" fontId="9" fillId="0" borderId="0" xfId="0" applyNumberFormat="1" applyFont="1"/>
    <xf numFmtId="166" fontId="9" fillId="0" borderId="0" xfId="0" applyNumberFormat="1" applyFont="1"/>
    <xf numFmtId="2" fontId="9" fillId="0" borderId="0" xfId="0" applyNumberFormat="1" applyFont="1"/>
    <xf numFmtId="0" fontId="5" fillId="0" borderId="2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4" fillId="0" borderId="5" xfId="1" applyNumberFormat="1" applyFont="1" applyFill="1" applyBorder="1" applyAlignment="1">
      <alignment horizontal="center" vertical="center" wrapText="1"/>
    </xf>
    <xf numFmtId="0" fontId="4" fillId="0" borderId="6" xfId="1" applyNumberFormat="1" applyFont="1" applyFill="1" applyBorder="1" applyAlignment="1">
      <alignment horizontal="center" vertical="center" wrapText="1"/>
    </xf>
    <xf numFmtId="0" fontId="4" fillId="0" borderId="0" xfId="1" applyFont="1" applyFill="1" applyAlignment="1">
      <alignment horizontal="center" wrapText="1"/>
    </xf>
    <xf numFmtId="0" fontId="4" fillId="0" borderId="0" xfId="1" applyFont="1" applyFill="1" applyAlignment="1">
      <alignment horizontal="center"/>
    </xf>
    <xf numFmtId="0" fontId="4" fillId="0" borderId="5" xfId="1" applyFont="1" applyFill="1" applyBorder="1" applyAlignment="1">
      <alignment horizontal="center" vertical="center" wrapText="1"/>
    </xf>
    <xf numFmtId="0" fontId="4" fillId="0" borderId="6" xfId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164" fontId="4" fillId="0" borderId="5" xfId="1" applyNumberFormat="1" applyFont="1" applyFill="1" applyBorder="1" applyAlignment="1">
      <alignment horizontal="center" vertical="center" wrapText="1"/>
    </xf>
    <xf numFmtId="164" fontId="4" fillId="0" borderId="6" xfId="1" applyNumberFormat="1" applyFont="1" applyFill="1" applyBorder="1" applyAlignment="1">
      <alignment horizontal="center" vertical="center" wrapText="1"/>
    </xf>
    <xf numFmtId="0" fontId="7" fillId="0" borderId="7" xfId="1" applyFont="1" applyBorder="1" applyAlignment="1">
      <alignment horizontal="right"/>
    </xf>
    <xf numFmtId="49" fontId="4" fillId="0" borderId="5" xfId="1" applyNumberFormat="1" applyFont="1" applyFill="1" applyBorder="1" applyAlignment="1">
      <alignment horizontal="center" vertical="center" wrapText="1"/>
    </xf>
    <xf numFmtId="49" fontId="4" fillId="0" borderId="6" xfId="1" applyNumberFormat="1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6"/>
  <sheetViews>
    <sheetView tabSelected="1" topLeftCell="A16" workbookViewId="0">
      <selection activeCell="A41" sqref="A41:C41"/>
    </sheetView>
  </sheetViews>
  <sheetFormatPr defaultRowHeight="15" x14ac:dyDescent="0.25"/>
  <cols>
    <col min="2" max="2" width="47.7109375" customWidth="1"/>
    <col min="3" max="3" width="13.7109375" customWidth="1"/>
    <col min="4" max="4" width="15.7109375" customWidth="1"/>
    <col min="5" max="5" width="19.42578125" customWidth="1"/>
    <col min="6" max="6" width="15.5703125" customWidth="1"/>
  </cols>
  <sheetData>
    <row r="1" spans="1:6" ht="21" customHeight="1" x14ac:dyDescent="0.3">
      <c r="B1" s="25" t="s">
        <v>71</v>
      </c>
      <c r="C1" s="25"/>
      <c r="D1" s="25"/>
      <c r="E1" s="25"/>
      <c r="F1" s="25"/>
    </row>
    <row r="2" spans="1:6" ht="18.75" customHeight="1" x14ac:dyDescent="0.3">
      <c r="B2" s="26" t="s">
        <v>70</v>
      </c>
      <c r="C2" s="26"/>
      <c r="D2" s="26"/>
      <c r="E2" s="26"/>
    </row>
    <row r="3" spans="1:6" ht="18" customHeight="1" x14ac:dyDescent="0.3">
      <c r="B3" s="1"/>
      <c r="C3" s="1"/>
      <c r="D3" s="1"/>
      <c r="E3" s="33" t="s">
        <v>32</v>
      </c>
      <c r="F3" s="33"/>
    </row>
    <row r="4" spans="1:6" ht="18" customHeight="1" x14ac:dyDescent="0.25">
      <c r="A4" s="29" t="s">
        <v>39</v>
      </c>
      <c r="B4" s="23" t="s">
        <v>31</v>
      </c>
      <c r="C4" s="34" t="s">
        <v>38</v>
      </c>
      <c r="D4" s="27" t="s">
        <v>72</v>
      </c>
      <c r="E4" s="31" t="s">
        <v>73</v>
      </c>
      <c r="F4" s="31" t="s">
        <v>74</v>
      </c>
    </row>
    <row r="5" spans="1:6" ht="61.5" customHeight="1" x14ac:dyDescent="0.25">
      <c r="A5" s="30"/>
      <c r="B5" s="24"/>
      <c r="C5" s="35"/>
      <c r="D5" s="28"/>
      <c r="E5" s="32"/>
      <c r="F5" s="32"/>
    </row>
    <row r="6" spans="1:6" ht="15.95" customHeight="1" x14ac:dyDescent="0.25">
      <c r="A6" s="10"/>
      <c r="B6" s="4" t="s">
        <v>28</v>
      </c>
      <c r="C6" s="4" t="s">
        <v>40</v>
      </c>
      <c r="D6" s="4" t="s">
        <v>0</v>
      </c>
      <c r="E6" s="4" t="s">
        <v>29</v>
      </c>
      <c r="F6" s="4" t="s">
        <v>30</v>
      </c>
    </row>
    <row r="7" spans="1:6" ht="1.5" hidden="1" customHeight="1" x14ac:dyDescent="0.25">
      <c r="A7" s="11">
        <v>1</v>
      </c>
      <c r="B7" s="5" t="s">
        <v>33</v>
      </c>
      <c r="C7" s="6" t="s">
        <v>1</v>
      </c>
      <c r="D7" s="12" t="e">
        <f>D8+D9+D10+D11+#REF!</f>
        <v>#REF!</v>
      </c>
      <c r="E7" s="12">
        <f>E8+E9+E10+E11</f>
        <v>6356.27</v>
      </c>
      <c r="F7" s="12">
        <f>F8+F9+F10+F11</f>
        <v>6356.27</v>
      </c>
    </row>
    <row r="8" spans="1:6" ht="62.25" customHeight="1" x14ac:dyDescent="0.25">
      <c r="A8" s="11">
        <v>1</v>
      </c>
      <c r="B8" s="5" t="s">
        <v>53</v>
      </c>
      <c r="C8" s="6" t="s">
        <v>2</v>
      </c>
      <c r="D8" s="13">
        <v>947.1</v>
      </c>
      <c r="E8" s="13">
        <v>942.1</v>
      </c>
      <c r="F8" s="13">
        <v>942.1</v>
      </c>
    </row>
    <row r="9" spans="1:6" ht="153" customHeight="1" x14ac:dyDescent="0.25">
      <c r="A9" s="11">
        <v>2</v>
      </c>
      <c r="B9" s="5" t="s">
        <v>66</v>
      </c>
      <c r="C9" s="6" t="s">
        <v>3</v>
      </c>
      <c r="D9" s="13">
        <v>5503.73</v>
      </c>
      <c r="E9" s="13">
        <v>5364.17</v>
      </c>
      <c r="F9" s="13">
        <v>5364.17</v>
      </c>
    </row>
    <row r="10" spans="1:6" ht="35.25" customHeight="1" x14ac:dyDescent="0.25">
      <c r="A10" s="11">
        <v>3</v>
      </c>
      <c r="B10" s="5" t="s">
        <v>52</v>
      </c>
      <c r="C10" s="6" t="s">
        <v>4</v>
      </c>
      <c r="D10" s="12">
        <v>50</v>
      </c>
      <c r="E10" s="12">
        <v>50</v>
      </c>
      <c r="F10" s="12">
        <v>50</v>
      </c>
    </row>
    <row r="11" spans="1:6" ht="0.75" hidden="1" customHeight="1" x14ac:dyDescent="0.25">
      <c r="A11" s="11"/>
      <c r="B11" s="9" t="s">
        <v>5</v>
      </c>
      <c r="C11" s="6" t="s">
        <v>6</v>
      </c>
      <c r="D11" s="13"/>
      <c r="E11" s="13"/>
      <c r="F11" s="13"/>
    </row>
    <row r="12" spans="1:6" ht="0.75" hidden="1" customHeight="1" x14ac:dyDescent="0.25">
      <c r="A12" s="11"/>
      <c r="B12" s="5" t="s">
        <v>34</v>
      </c>
      <c r="C12" s="6" t="s">
        <v>7</v>
      </c>
      <c r="D12" s="12"/>
      <c r="E12" s="12"/>
      <c r="F12" s="12"/>
    </row>
    <row r="13" spans="1:6" ht="39.75" customHeight="1" x14ac:dyDescent="0.25">
      <c r="A13" s="11">
        <v>4</v>
      </c>
      <c r="B13" s="5" t="s">
        <v>64</v>
      </c>
      <c r="C13" s="6" t="s">
        <v>6</v>
      </c>
      <c r="D13" s="13">
        <v>20.8</v>
      </c>
      <c r="E13" s="13">
        <v>20.8</v>
      </c>
      <c r="F13" s="13">
        <v>20.8</v>
      </c>
    </row>
    <row r="14" spans="1:6" ht="23.25" customHeight="1" x14ac:dyDescent="0.25">
      <c r="A14" s="11">
        <v>5</v>
      </c>
      <c r="B14" s="5" t="s">
        <v>63</v>
      </c>
      <c r="C14" s="6" t="s">
        <v>6</v>
      </c>
      <c r="D14" s="12">
        <v>4.4000000000000004</v>
      </c>
      <c r="E14" s="12">
        <v>4.4000000000000004</v>
      </c>
      <c r="F14" s="12">
        <v>4.4000000000000004</v>
      </c>
    </row>
    <row r="15" spans="1:6" ht="57" customHeight="1" x14ac:dyDescent="0.25">
      <c r="A15" s="11">
        <v>6</v>
      </c>
      <c r="B15" s="5" t="s">
        <v>65</v>
      </c>
      <c r="C15" s="6" t="s">
        <v>6</v>
      </c>
      <c r="D15" s="13">
        <v>1100.183</v>
      </c>
      <c r="E15" s="13">
        <v>789.9</v>
      </c>
      <c r="F15" s="13">
        <v>789.9</v>
      </c>
    </row>
    <row r="16" spans="1:6" ht="37.5" x14ac:dyDescent="0.25">
      <c r="A16" s="11">
        <v>7</v>
      </c>
      <c r="B16" s="5" t="s">
        <v>51</v>
      </c>
      <c r="C16" s="6" t="s">
        <v>8</v>
      </c>
      <c r="D16" s="12">
        <v>364.1</v>
      </c>
      <c r="E16" s="12">
        <v>373.2</v>
      </c>
      <c r="F16" s="12">
        <v>0</v>
      </c>
    </row>
    <row r="17" spans="1:6" ht="0.75" customHeight="1" x14ac:dyDescent="0.25">
      <c r="A17" s="11">
        <v>8</v>
      </c>
      <c r="B17" s="5" t="s">
        <v>41</v>
      </c>
      <c r="C17" s="6" t="s">
        <v>9</v>
      </c>
      <c r="D17" s="13"/>
      <c r="E17" s="13"/>
      <c r="F17" s="13"/>
    </row>
    <row r="18" spans="1:6" ht="37.5" x14ac:dyDescent="0.25">
      <c r="A18" s="11">
        <v>8</v>
      </c>
      <c r="B18" s="5" t="s">
        <v>49</v>
      </c>
      <c r="C18" s="6" t="s">
        <v>10</v>
      </c>
      <c r="D18" s="12">
        <v>375.83</v>
      </c>
      <c r="E18" s="12">
        <v>375.83</v>
      </c>
      <c r="F18" s="12">
        <v>375.83</v>
      </c>
    </row>
    <row r="19" spans="1:6" ht="18.75" x14ac:dyDescent="0.25">
      <c r="A19" s="11">
        <v>9</v>
      </c>
      <c r="B19" s="5" t="s">
        <v>57</v>
      </c>
      <c r="C19" s="6"/>
      <c r="D19" s="12">
        <v>357.03800000000001</v>
      </c>
      <c r="E19" s="12">
        <v>357.03800000000001</v>
      </c>
      <c r="F19" s="12">
        <v>357.03800000000001</v>
      </c>
    </row>
    <row r="20" spans="1:6" ht="36" customHeight="1" x14ac:dyDescent="0.25">
      <c r="A20" s="11">
        <v>10</v>
      </c>
      <c r="B20" s="5" t="s">
        <v>50</v>
      </c>
      <c r="C20" s="6" t="s">
        <v>11</v>
      </c>
      <c r="D20" s="13">
        <v>6</v>
      </c>
      <c r="E20" s="13">
        <v>6</v>
      </c>
      <c r="F20" s="13">
        <v>6</v>
      </c>
    </row>
    <row r="21" spans="1:6" ht="31.5" hidden="1" customHeight="1" x14ac:dyDescent="0.25">
      <c r="A21" s="11"/>
      <c r="B21" s="5" t="s">
        <v>12</v>
      </c>
      <c r="C21" s="6" t="s">
        <v>13</v>
      </c>
      <c r="D21" s="12"/>
      <c r="E21" s="12"/>
      <c r="F21" s="12"/>
    </row>
    <row r="22" spans="1:6" ht="24.75" customHeight="1" x14ac:dyDescent="0.25">
      <c r="A22" s="11">
        <v>11</v>
      </c>
      <c r="B22" s="5" t="s">
        <v>56</v>
      </c>
      <c r="C22" s="6" t="s">
        <v>26</v>
      </c>
      <c r="D22" s="13">
        <v>2997.17</v>
      </c>
      <c r="E22" s="13">
        <v>2925.98</v>
      </c>
      <c r="F22" s="13">
        <v>2961.14</v>
      </c>
    </row>
    <row r="23" spans="1:6" ht="37.5" hidden="1" x14ac:dyDescent="0.25">
      <c r="A23" s="11"/>
      <c r="B23" s="5" t="s">
        <v>14</v>
      </c>
      <c r="C23" s="6" t="s">
        <v>15</v>
      </c>
      <c r="D23" s="13"/>
      <c r="E23" s="13"/>
      <c r="F23" s="13"/>
    </row>
    <row r="24" spans="1:6" ht="18.75" x14ac:dyDescent="0.25">
      <c r="A24" s="11">
        <v>12</v>
      </c>
      <c r="B24" s="5" t="s">
        <v>57</v>
      </c>
      <c r="C24" s="6" t="s">
        <v>26</v>
      </c>
      <c r="D24" s="13">
        <f>519.216+1973.375</f>
        <v>2492.5909999999999</v>
      </c>
      <c r="E24" s="13">
        <f>539.98+1973.375</f>
        <v>2513.355</v>
      </c>
      <c r="F24" s="13">
        <f>561.58+1973.375</f>
        <v>2534.9549999999999</v>
      </c>
    </row>
    <row r="25" spans="1:6" ht="37.5" x14ac:dyDescent="0.25">
      <c r="A25" s="11">
        <v>13</v>
      </c>
      <c r="B25" s="5" t="s">
        <v>55</v>
      </c>
      <c r="C25" s="6" t="s">
        <v>15</v>
      </c>
      <c r="D25" s="13">
        <v>0</v>
      </c>
      <c r="E25" s="13">
        <v>72</v>
      </c>
      <c r="F25" s="13">
        <v>72</v>
      </c>
    </row>
    <row r="26" spans="1:6" ht="37.5" hidden="1" x14ac:dyDescent="0.25">
      <c r="A26" s="11"/>
      <c r="B26" s="5" t="s">
        <v>35</v>
      </c>
      <c r="C26" s="6" t="s">
        <v>16</v>
      </c>
      <c r="D26" s="13"/>
      <c r="E26" s="13"/>
      <c r="F26" s="13"/>
    </row>
    <row r="27" spans="1:6" ht="36.75" customHeight="1" x14ac:dyDescent="0.25">
      <c r="A27" s="11">
        <v>14</v>
      </c>
      <c r="B27" s="5" t="s">
        <v>48</v>
      </c>
      <c r="C27" s="6" t="s">
        <v>17</v>
      </c>
      <c r="D27" s="13">
        <v>58.7</v>
      </c>
      <c r="E27" s="12">
        <v>25</v>
      </c>
      <c r="F27" s="12">
        <v>25</v>
      </c>
    </row>
    <row r="28" spans="1:6" ht="18.75" hidden="1" x14ac:dyDescent="0.25">
      <c r="A28" s="11"/>
      <c r="B28" s="5" t="s">
        <v>18</v>
      </c>
      <c r="C28" s="6" t="s">
        <v>19</v>
      </c>
      <c r="D28" s="13"/>
      <c r="E28" s="12"/>
      <c r="F28" s="12"/>
    </row>
    <row r="29" spans="1:6" ht="18.75" x14ac:dyDescent="0.25">
      <c r="A29" s="11">
        <v>15</v>
      </c>
      <c r="B29" s="5" t="s">
        <v>58</v>
      </c>
      <c r="C29" s="6" t="s">
        <v>19</v>
      </c>
      <c r="D29" s="13">
        <v>970</v>
      </c>
      <c r="E29" s="12">
        <v>970</v>
      </c>
      <c r="F29" s="12">
        <v>970</v>
      </c>
    </row>
    <row r="30" spans="1:6" ht="25.5" customHeight="1" x14ac:dyDescent="0.25">
      <c r="A30" s="11">
        <v>16</v>
      </c>
      <c r="B30" s="5" t="s">
        <v>59</v>
      </c>
      <c r="C30" s="6" t="s">
        <v>19</v>
      </c>
      <c r="D30" s="13">
        <v>130</v>
      </c>
      <c r="E30" s="12">
        <v>130</v>
      </c>
      <c r="F30" s="12">
        <v>130</v>
      </c>
    </row>
    <row r="31" spans="1:6" ht="41.25" customHeight="1" x14ac:dyDescent="0.25">
      <c r="A31" s="11">
        <v>17</v>
      </c>
      <c r="B31" s="5" t="s">
        <v>60</v>
      </c>
      <c r="C31" s="6" t="s">
        <v>19</v>
      </c>
      <c r="D31" s="13">
        <v>78</v>
      </c>
      <c r="E31" s="13">
        <v>70</v>
      </c>
      <c r="F31" s="13">
        <v>70</v>
      </c>
    </row>
    <row r="32" spans="1:6" ht="27.75" customHeight="1" x14ac:dyDescent="0.25">
      <c r="A32" s="11">
        <v>18</v>
      </c>
      <c r="B32" s="5" t="s">
        <v>47</v>
      </c>
      <c r="C32" s="6" t="s">
        <v>20</v>
      </c>
      <c r="D32" s="12">
        <v>75</v>
      </c>
      <c r="E32" s="12">
        <v>75</v>
      </c>
      <c r="F32" s="12">
        <v>75</v>
      </c>
    </row>
    <row r="33" spans="1:6" ht="37.5" x14ac:dyDescent="0.25">
      <c r="A33" s="11">
        <v>19</v>
      </c>
      <c r="B33" s="5" t="s">
        <v>46</v>
      </c>
      <c r="C33" s="6" t="s">
        <v>21</v>
      </c>
      <c r="D33" s="13">
        <v>9716.0069999999996</v>
      </c>
      <c r="E33" s="13">
        <v>8763.4979999999996</v>
      </c>
      <c r="F33" s="13">
        <v>8326.1350000000002</v>
      </c>
    </row>
    <row r="34" spans="1:6" ht="18.75" hidden="1" x14ac:dyDescent="0.25">
      <c r="A34" s="11"/>
      <c r="B34" s="5" t="s">
        <v>36</v>
      </c>
      <c r="C34" s="6" t="s">
        <v>22</v>
      </c>
      <c r="D34" s="12"/>
      <c r="E34" s="12"/>
      <c r="F34" s="12"/>
    </row>
    <row r="35" spans="1:6" ht="56.25" x14ac:dyDescent="0.25">
      <c r="A35" s="11">
        <v>20</v>
      </c>
      <c r="B35" s="5" t="s">
        <v>54</v>
      </c>
      <c r="C35" s="6" t="s">
        <v>23</v>
      </c>
      <c r="D35" s="13">
        <v>28.163</v>
      </c>
      <c r="E35" s="13">
        <v>28.163</v>
      </c>
      <c r="F35" s="13">
        <v>28.163</v>
      </c>
    </row>
    <row r="36" spans="1:6" ht="2.25" hidden="1" customHeight="1" x14ac:dyDescent="0.25">
      <c r="A36" s="11"/>
      <c r="B36" s="5" t="s">
        <v>44</v>
      </c>
      <c r="C36" s="6" t="s">
        <v>42</v>
      </c>
      <c r="D36" s="13"/>
      <c r="E36" s="13"/>
      <c r="F36" s="13"/>
    </row>
    <row r="37" spans="1:6" ht="37.5" x14ac:dyDescent="0.25">
      <c r="A37" s="11">
        <v>21</v>
      </c>
      <c r="B37" s="5" t="s">
        <v>45</v>
      </c>
      <c r="C37" s="6" t="s">
        <v>43</v>
      </c>
      <c r="D37" s="13">
        <v>60</v>
      </c>
      <c r="E37" s="13">
        <v>60</v>
      </c>
      <c r="F37" s="13">
        <v>60</v>
      </c>
    </row>
    <row r="38" spans="1:6" ht="1.5" hidden="1" customHeight="1" x14ac:dyDescent="0.25">
      <c r="A38" s="11"/>
      <c r="B38" s="5" t="s">
        <v>37</v>
      </c>
      <c r="C38" s="6" t="s">
        <v>24</v>
      </c>
      <c r="D38" s="12"/>
      <c r="E38" s="12"/>
      <c r="F38" s="12"/>
    </row>
    <row r="39" spans="1:6" ht="21.75" customHeight="1" x14ac:dyDescent="0.25">
      <c r="A39" s="11">
        <v>22</v>
      </c>
      <c r="B39" s="5" t="s">
        <v>61</v>
      </c>
      <c r="C39" s="8" t="s">
        <v>25</v>
      </c>
      <c r="D39" s="12">
        <v>25</v>
      </c>
      <c r="E39" s="12">
        <v>25</v>
      </c>
      <c r="F39" s="12">
        <v>25</v>
      </c>
    </row>
    <row r="40" spans="1:6" ht="37.5" x14ac:dyDescent="0.25">
      <c r="A40" s="11">
        <v>23</v>
      </c>
      <c r="B40" s="5" t="s">
        <v>62</v>
      </c>
      <c r="C40" s="8"/>
      <c r="D40" s="12">
        <v>0</v>
      </c>
      <c r="E40" s="12">
        <v>531</v>
      </c>
      <c r="F40" s="12">
        <v>1070</v>
      </c>
    </row>
    <row r="41" spans="1:6" ht="18.75" x14ac:dyDescent="0.3">
      <c r="A41" s="20" t="s">
        <v>27</v>
      </c>
      <c r="B41" s="21"/>
      <c r="C41" s="22"/>
      <c r="D41" s="14">
        <v>22462.18</v>
      </c>
      <c r="E41" s="14">
        <v>21631.944</v>
      </c>
      <c r="F41" s="14">
        <v>21395.544000000002</v>
      </c>
    </row>
    <row r="42" spans="1:6" x14ac:dyDescent="0.25">
      <c r="D42" s="2"/>
      <c r="E42" s="3"/>
    </row>
    <row r="43" spans="1:6" ht="18.75" x14ac:dyDescent="0.3">
      <c r="B43" s="15" t="s">
        <v>67</v>
      </c>
      <c r="C43" s="16"/>
      <c r="D43" s="17"/>
      <c r="E43" s="16" t="s">
        <v>75</v>
      </c>
      <c r="F43" s="7"/>
    </row>
    <row r="44" spans="1:6" ht="15.95" customHeight="1" x14ac:dyDescent="0.3">
      <c r="B44" s="16"/>
      <c r="C44" s="16"/>
      <c r="D44" s="18"/>
      <c r="E44" s="16"/>
    </row>
    <row r="45" spans="1:6" ht="15.95" customHeight="1" x14ac:dyDescent="0.3">
      <c r="B45" s="16" t="s">
        <v>68</v>
      </c>
      <c r="C45" s="16"/>
      <c r="D45" s="19"/>
      <c r="E45" s="19" t="s">
        <v>69</v>
      </c>
      <c r="F45" s="7"/>
    </row>
    <row r="46" spans="1:6" ht="15.95" customHeight="1" x14ac:dyDescent="0.25"/>
  </sheetData>
  <mergeCells count="10">
    <mergeCell ref="A41:C41"/>
    <mergeCell ref="B4:B5"/>
    <mergeCell ref="B1:F1"/>
    <mergeCell ref="B2:E2"/>
    <mergeCell ref="D4:D5"/>
    <mergeCell ref="A4:A5"/>
    <mergeCell ref="F4:F5"/>
    <mergeCell ref="E4:E5"/>
    <mergeCell ref="E3:F3"/>
    <mergeCell ref="C4:C5"/>
  </mergeCells>
  <phoneticPr fontId="0" type="noConversion"/>
  <pageMargins left="1.1811023622047245" right="0.39370078740157483" top="0" bottom="0" header="0.51181102362204722" footer="0"/>
  <pageSetup paperSize="9" scale="68" orientation="portrait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2020-12-28T07:26:39Z</cp:lastPrinted>
  <dcterms:created xsi:type="dcterms:W3CDTF">2011-08-29T03:04:42Z</dcterms:created>
  <dcterms:modified xsi:type="dcterms:W3CDTF">2020-12-28T07:27:29Z</dcterms:modified>
</cp:coreProperties>
</file>