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5" windowWidth="15195" windowHeight="9975"/>
  </bookViews>
  <sheets>
    <sheet name="2020" sheetId="1" r:id="rId1"/>
  </sheets>
  <definedNames>
    <definedName name="_xlnm.Print_Titles" localSheetId="0">'2020'!$11:$11</definedName>
  </definedNames>
  <calcPr calcId="145621" refMode="R1C1"/>
</workbook>
</file>

<file path=xl/calcChain.xml><?xml version="1.0" encoding="utf-8"?>
<calcChain xmlns="http://schemas.openxmlformats.org/spreadsheetml/2006/main">
  <c r="F18" i="1" l="1"/>
  <c r="E18" i="1"/>
  <c r="D18" i="1"/>
  <c r="D15" i="1"/>
  <c r="F15" i="1"/>
  <c r="E15" i="1"/>
  <c r="E14" i="1" l="1"/>
  <c r="E13" i="1" s="1"/>
  <c r="E17" i="1"/>
  <c r="E16" i="1" s="1"/>
  <c r="F17" i="1"/>
  <c r="F16" i="1" s="1"/>
  <c r="F14" i="1"/>
  <c r="F13" i="1" s="1"/>
  <c r="D17" i="1"/>
  <c r="D16" i="1" s="1"/>
  <c r="D14" i="1"/>
  <c r="D13" i="1" s="1"/>
  <c r="F12" i="1" l="1"/>
  <c r="F19" i="1" s="1"/>
  <c r="E12" i="1"/>
  <c r="E19" i="1" s="1"/>
  <c r="D12" i="1"/>
  <c r="D19" i="1" s="1"/>
</calcChain>
</file>

<file path=xl/sharedStrings.xml><?xml version="1.0" encoding="utf-8"?>
<sst xmlns="http://schemas.openxmlformats.org/spreadsheetml/2006/main" count="28" uniqueCount="27">
  <si>
    <t>Увеличение прочих остатков средств бюджетов</t>
  </si>
  <si>
    <t>Изменение остатков средств на счетах по учету средств бюджета</t>
  </si>
  <si>
    <t>Код</t>
  </si>
  <si>
    <t>Уменьшение  остатков средств бюджетов</t>
  </si>
  <si>
    <t>Источники внутреннего финансирования</t>
  </si>
  <si>
    <t>Приложение № 1</t>
  </si>
  <si>
    <t>552 01 05 00 00 00 0000 000</t>
  </si>
  <si>
    <t>552 01 05 02 00 00 0000 500</t>
  </si>
  <si>
    <t>552 01 05 02 01 00 0000 510</t>
  </si>
  <si>
    <t>552 01 05 02 00 00 0000 600</t>
  </si>
  <si>
    <t>552 01 05 02 01 00 0000 610</t>
  </si>
  <si>
    <t>Увеличение прочих остатков  денежных средств бюджетов</t>
  </si>
  <si>
    <t>Уменьшение прочих остатков денежных  средств бюджетов</t>
  </si>
  <si>
    <t>(тыс.рублей)</t>
  </si>
  <si>
    <t>552 01 05 02 01 13 0000 510</t>
  </si>
  <si>
    <t>552 01 05 02 01 13 0000 610</t>
  </si>
  <si>
    <t>Увеличение прочих остатков денежных средств бюджетов городских поселений</t>
  </si>
  <si>
    <t>Уменьшение прочих остатков денежных средств  бюджетов городских поселений</t>
  </si>
  <si>
    <t>№ строки</t>
  </si>
  <si>
    <t>Всего источников внутреннего финансирования</t>
  </si>
  <si>
    <t>Наименование кода группы, подгруппы, статьи, вида источника финансирования дефицита бюджета,  относящегося к источникам финансирования дефицитов бюджетов Российской Федерации</t>
  </si>
  <si>
    <t>дефицита местного бюджета на 2020 год и плановый период  2021-2022 годов</t>
  </si>
  <si>
    <t>Сумма                     на 2020 год</t>
  </si>
  <si>
    <t>Сумма            на 2021 год</t>
  </si>
  <si>
    <t>Сумма                    на 2022 год</t>
  </si>
  <si>
    <t>к решению поселкового    Совета депутатов                                               от 24.12.2019   №43-181 р</t>
  </si>
  <si>
    <t>к решению поселкового    Совета депутатов                                               от 05.06.2020   № 47-195 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</si>
</sst>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10" x14ac:knownFonts="1">
    <font>
      <sz val="10"/>
      <name val="Arial Cyr"/>
      <charset val="204"/>
    </font>
    <font>
      <b/>
      <sz val="10"/>
      <color indexed="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0"/>
      <name val="ARIAL"/>
      <family val="2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3" fontId="8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1" applyFont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left" vertical="top" wrapText="1"/>
    </xf>
    <xf numFmtId="0" fontId="2" fillId="0" borderId="0" xfId="1" applyFont="1" applyAlignment="1">
      <alignment horizontal="left" vertical="top"/>
    </xf>
    <xf numFmtId="0" fontId="3" fillId="0" borderId="0" xfId="1" applyFont="1" applyAlignment="1" applyProtection="1">
      <alignment horizontal="left" vertical="top"/>
      <protection locked="0"/>
    </xf>
    <xf numFmtId="0" fontId="4" fillId="0" borderId="0" xfId="1" applyFont="1" applyAlignment="1" applyProtection="1">
      <alignment vertical="top" wrapText="1"/>
      <protection locked="0"/>
    </xf>
    <xf numFmtId="0" fontId="5" fillId="0" borderId="0" xfId="0" applyFont="1"/>
    <xf numFmtId="0" fontId="5" fillId="0" borderId="1" xfId="0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5" fillId="0" borderId="3" xfId="0" applyFont="1" applyBorder="1" applyAlignment="1">
      <alignment vertical="top"/>
    </xf>
    <xf numFmtId="0" fontId="5" fillId="0" borderId="4" xfId="0" applyFont="1" applyBorder="1" applyAlignment="1">
      <alignment vertical="top" wrapText="1"/>
    </xf>
    <xf numFmtId="0" fontId="7" fillId="0" borderId="0" xfId="0" applyFont="1"/>
    <xf numFmtId="0" fontId="4" fillId="0" borderId="1" xfId="1" applyFont="1" applyBorder="1" applyAlignment="1" applyProtection="1">
      <alignment horizontal="center" vertical="center"/>
      <protection locked="0"/>
    </xf>
    <xf numFmtId="0" fontId="4" fillId="0" borderId="1" xfId="1" applyFont="1" applyBorder="1" applyAlignment="1">
      <alignment horizontal="center" vertical="justify" wrapText="1"/>
    </xf>
    <xf numFmtId="0" fontId="5" fillId="0" borderId="1" xfId="1" applyFont="1" applyBorder="1" applyAlignment="1" applyProtection="1">
      <alignment horizontal="center" vertical="center"/>
      <protection locked="0"/>
    </xf>
    <xf numFmtId="0" fontId="4" fillId="0" borderId="1" xfId="1" applyFont="1" applyFill="1" applyBorder="1" applyAlignment="1" applyProtection="1">
      <alignment horizontal="center" vertical="center" wrapText="1"/>
    </xf>
    <xf numFmtId="0" fontId="5" fillId="0" borderId="0" xfId="0" applyFont="1" applyAlignment="1"/>
    <xf numFmtId="0" fontId="5" fillId="0" borderId="1" xfId="1" applyFont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>
      <alignment horizontal="center" vertical="center" wrapText="1"/>
    </xf>
    <xf numFmtId="0" fontId="0" fillId="0" borderId="1" xfId="0" applyBorder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/>
    </xf>
    <xf numFmtId="49" fontId="6" fillId="0" borderId="1" xfId="1" applyNumberFormat="1" applyFont="1" applyBorder="1" applyAlignment="1" applyProtection="1">
      <alignment horizontal="center" vertical="center"/>
      <protection locked="0"/>
    </xf>
    <xf numFmtId="4" fontId="5" fillId="0" borderId="1" xfId="2" applyNumberFormat="1" applyFont="1" applyBorder="1" applyAlignment="1">
      <alignment vertical="top"/>
    </xf>
    <xf numFmtId="4" fontId="5" fillId="0" borderId="1" xfId="2" applyNumberFormat="1" applyFont="1" applyBorder="1" applyAlignment="1">
      <alignment horizontal="right" vertical="top"/>
    </xf>
    <xf numFmtId="0" fontId="5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4" fillId="0" borderId="0" xfId="1" applyFont="1" applyAlignment="1" applyProtection="1">
      <alignment horizontal="center" vertical="top" wrapText="1"/>
      <protection locked="0"/>
    </xf>
    <xf numFmtId="0" fontId="4" fillId="0" borderId="7" xfId="1" applyFont="1" applyBorder="1" applyAlignment="1" applyProtection="1">
      <alignment horizontal="right" vertical="top"/>
      <protection locked="0"/>
    </xf>
    <xf numFmtId="0" fontId="4" fillId="0" borderId="0" xfId="1" applyFont="1" applyAlignment="1">
      <alignment horizontal="center" vertical="top" wrapText="1"/>
    </xf>
  </cellXfs>
  <cellStyles count="3">
    <cellStyle name="Обычный" xfId="0" builtinId="0"/>
    <cellStyle name="Обычный_Лист1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tabSelected="1" topLeftCell="A16" workbookViewId="0">
      <selection activeCell="D3" sqref="D3"/>
    </sheetView>
  </sheetViews>
  <sheetFormatPr defaultRowHeight="12.75" x14ac:dyDescent="0.2"/>
  <cols>
    <col min="2" max="2" width="32.42578125" customWidth="1"/>
    <col min="3" max="3" width="47.140625" customWidth="1"/>
    <col min="4" max="4" width="21.7109375" customWidth="1"/>
    <col min="5" max="7" width="18.140625" customWidth="1"/>
  </cols>
  <sheetData>
    <row r="1" spans="1:7" ht="18.75" x14ac:dyDescent="0.3">
      <c r="E1" s="16" t="s">
        <v>5</v>
      </c>
      <c r="F1" s="16"/>
    </row>
    <row r="2" spans="1:7" ht="72.75" customHeight="1" x14ac:dyDescent="0.2">
      <c r="E2" s="25" t="s">
        <v>26</v>
      </c>
      <c r="F2" s="25"/>
    </row>
    <row r="3" spans="1:7" ht="18.75" x14ac:dyDescent="0.3">
      <c r="E3" s="16" t="s">
        <v>5</v>
      </c>
      <c r="F3" s="16"/>
    </row>
    <row r="4" spans="1:7" ht="77.25" customHeight="1" x14ac:dyDescent="0.2">
      <c r="E4" s="25" t="s">
        <v>25</v>
      </c>
      <c r="F4" s="25"/>
    </row>
    <row r="5" spans="1:7" ht="36" customHeight="1" x14ac:dyDescent="0.3">
      <c r="B5" s="5"/>
      <c r="C5" s="5"/>
      <c r="D5" s="6"/>
    </row>
    <row r="6" spans="1:7" ht="19.5" customHeight="1" x14ac:dyDescent="0.2">
      <c r="B6" s="29" t="s">
        <v>4</v>
      </c>
      <c r="C6" s="29"/>
      <c r="D6" s="29"/>
      <c r="E6" s="29"/>
      <c r="F6" s="29"/>
    </row>
    <row r="7" spans="1:7" ht="21.75" customHeight="1" x14ac:dyDescent="0.2">
      <c r="B7" s="29" t="s">
        <v>21</v>
      </c>
      <c r="C7" s="29"/>
      <c r="D7" s="29"/>
      <c r="E7" s="29"/>
      <c r="F7" s="29"/>
    </row>
    <row r="8" spans="1:7" ht="14.25" customHeight="1" x14ac:dyDescent="0.2">
      <c r="B8" s="31"/>
      <c r="C8" s="31"/>
      <c r="D8" s="31"/>
    </row>
    <row r="9" spans="1:7" ht="17.25" customHeight="1" x14ac:dyDescent="0.2">
      <c r="B9" s="30" t="s">
        <v>13</v>
      </c>
      <c r="C9" s="30"/>
      <c r="D9" s="30"/>
      <c r="E9" s="30"/>
      <c r="F9" s="30"/>
    </row>
    <row r="10" spans="1:7" ht="197.25" customHeight="1" x14ac:dyDescent="0.2">
      <c r="A10" s="20" t="s">
        <v>18</v>
      </c>
      <c r="B10" s="12" t="s">
        <v>2</v>
      </c>
      <c r="C10" s="18" t="s">
        <v>20</v>
      </c>
      <c r="D10" s="15" t="s">
        <v>22</v>
      </c>
      <c r="E10" s="17" t="s">
        <v>23</v>
      </c>
      <c r="F10" s="17" t="s">
        <v>24</v>
      </c>
      <c r="G10" s="1"/>
    </row>
    <row r="11" spans="1:7" ht="16.5" customHeight="1" x14ac:dyDescent="0.2">
      <c r="A11" s="19"/>
      <c r="B11" s="12">
        <v>1</v>
      </c>
      <c r="C11" s="13">
        <v>2</v>
      </c>
      <c r="D11" s="22">
        <v>3</v>
      </c>
      <c r="E11" s="14">
        <v>4</v>
      </c>
      <c r="F11" s="14">
        <v>5</v>
      </c>
      <c r="G11" s="1"/>
    </row>
    <row r="12" spans="1:7" ht="45.75" customHeight="1" x14ac:dyDescent="0.2">
      <c r="A12" s="21">
        <v>1</v>
      </c>
      <c r="B12" s="7" t="s">
        <v>6</v>
      </c>
      <c r="C12" s="8" t="s">
        <v>1</v>
      </c>
      <c r="D12" s="23">
        <f>D13--D16</f>
        <v>1524.5476200000012</v>
      </c>
      <c r="E12" s="23">
        <f>E13--E16</f>
        <v>20</v>
      </c>
      <c r="F12" s="23">
        <f>F13--F16</f>
        <v>20</v>
      </c>
    </row>
    <row r="13" spans="1:7" ht="48" customHeight="1" x14ac:dyDescent="0.2">
      <c r="A13" s="21">
        <v>2</v>
      </c>
      <c r="B13" s="9" t="s">
        <v>7</v>
      </c>
      <c r="C13" s="10" t="s">
        <v>0</v>
      </c>
      <c r="D13" s="23">
        <f t="shared" ref="D13:F14" si="0">D14</f>
        <v>-22067.325039999996</v>
      </c>
      <c r="E13" s="24">
        <f t="shared" si="0"/>
        <v>-18542.174000000003</v>
      </c>
      <c r="F13" s="24">
        <f t="shared" si="0"/>
        <v>-18691.874000000003</v>
      </c>
    </row>
    <row r="14" spans="1:7" ht="51.75" customHeight="1" x14ac:dyDescent="0.2">
      <c r="A14" s="21">
        <v>3</v>
      </c>
      <c r="B14" s="7" t="s">
        <v>8</v>
      </c>
      <c r="C14" s="8" t="s">
        <v>11</v>
      </c>
      <c r="D14" s="23">
        <f t="shared" si="0"/>
        <v>-22067.325039999996</v>
      </c>
      <c r="E14" s="23">
        <f t="shared" si="0"/>
        <v>-18542.174000000003</v>
      </c>
      <c r="F14" s="23">
        <f t="shared" si="0"/>
        <v>-18691.874000000003</v>
      </c>
    </row>
    <row r="15" spans="1:7" ht="62.25" customHeight="1" x14ac:dyDescent="0.2">
      <c r="A15" s="21">
        <v>4</v>
      </c>
      <c r="B15" s="7" t="s">
        <v>14</v>
      </c>
      <c r="C15" s="8" t="s">
        <v>16</v>
      </c>
      <c r="D15" s="23">
        <f>-20272.921-46-31.9-423-0.015-801.17-16.51904-1.7-474.1</f>
        <v>-22067.325039999996</v>
      </c>
      <c r="E15" s="24">
        <f>-18069.074-30.3-439.9-2.9</f>
        <v>-18542.174000000003</v>
      </c>
      <c r="F15" s="24">
        <f>-17873.074-358.4-457.5-2.9</f>
        <v>-18691.874000000003</v>
      </c>
    </row>
    <row r="16" spans="1:7" ht="48" customHeight="1" x14ac:dyDescent="0.2">
      <c r="A16" s="21">
        <v>5</v>
      </c>
      <c r="B16" s="9" t="s">
        <v>9</v>
      </c>
      <c r="C16" s="10" t="s">
        <v>3</v>
      </c>
      <c r="D16" s="23">
        <f t="shared" ref="D16:F17" si="1">D17</f>
        <v>23591.872659999997</v>
      </c>
      <c r="E16" s="24">
        <f t="shared" si="1"/>
        <v>18562.174000000003</v>
      </c>
      <c r="F16" s="24">
        <f t="shared" si="1"/>
        <v>18711.874000000003</v>
      </c>
    </row>
    <row r="17" spans="1:6" ht="46.5" customHeight="1" x14ac:dyDescent="0.2">
      <c r="A17" s="21">
        <v>6</v>
      </c>
      <c r="B17" s="7" t="s">
        <v>10</v>
      </c>
      <c r="C17" s="8" t="s">
        <v>12</v>
      </c>
      <c r="D17" s="23">
        <f t="shared" si="1"/>
        <v>23591.872659999997</v>
      </c>
      <c r="E17" s="23">
        <f t="shared" si="1"/>
        <v>18562.174000000003</v>
      </c>
      <c r="F17" s="23">
        <f t="shared" si="1"/>
        <v>18711.874000000003</v>
      </c>
    </row>
    <row r="18" spans="1:6" ht="68.25" customHeight="1" x14ac:dyDescent="0.2">
      <c r="A18" s="21">
        <v>7</v>
      </c>
      <c r="B18" s="7" t="s">
        <v>15</v>
      </c>
      <c r="C18" s="8" t="s">
        <v>17</v>
      </c>
      <c r="D18" s="24">
        <f>20459.561+423+31.9+46+0.015+1337.90762+801.17+16.51904+474.1+1.7</f>
        <v>23591.872659999997</v>
      </c>
      <c r="E18" s="24">
        <f>18089.074+30.3+439.9+2.9</f>
        <v>18562.174000000003</v>
      </c>
      <c r="F18" s="24">
        <f>17893.074+457.5+358.4+2.9</f>
        <v>18711.874000000003</v>
      </c>
    </row>
    <row r="19" spans="1:6" ht="18.75" x14ac:dyDescent="0.3">
      <c r="A19" s="26" t="s">
        <v>19</v>
      </c>
      <c r="B19" s="27"/>
      <c r="C19" s="28"/>
      <c r="D19" s="23">
        <f>D12</f>
        <v>1524.5476200000012</v>
      </c>
      <c r="E19" s="23">
        <f>E12</f>
        <v>20</v>
      </c>
      <c r="F19" s="23">
        <f>F12</f>
        <v>20</v>
      </c>
    </row>
    <row r="20" spans="1:6" x14ac:dyDescent="0.2">
      <c r="B20" s="11"/>
      <c r="C20" s="11"/>
      <c r="D20" s="11"/>
    </row>
    <row r="22" spans="1:6" ht="15" customHeight="1" x14ac:dyDescent="0.2">
      <c r="C22" s="2"/>
    </row>
    <row r="23" spans="1:6" ht="15" customHeight="1" x14ac:dyDescent="0.2">
      <c r="C23" s="3"/>
    </row>
    <row r="24" spans="1:6" ht="15" customHeight="1" x14ac:dyDescent="0.2">
      <c r="C24" s="3"/>
    </row>
    <row r="25" spans="1:6" ht="15" customHeight="1" x14ac:dyDescent="0.2">
      <c r="C25" s="4"/>
    </row>
    <row r="26" spans="1:6" ht="15" customHeight="1" x14ac:dyDescent="0.2">
      <c r="C26" s="4"/>
    </row>
  </sheetData>
  <mergeCells count="7">
    <mergeCell ref="E2:F2"/>
    <mergeCell ref="E4:F4"/>
    <mergeCell ref="A19:C19"/>
    <mergeCell ref="B7:F7"/>
    <mergeCell ref="B6:F6"/>
    <mergeCell ref="B9:F9"/>
    <mergeCell ref="B8:D8"/>
  </mergeCells>
  <phoneticPr fontId="0" type="noConversion"/>
  <pageMargins left="1.1811023622047245" right="0.59055118110236227" top="0.78740157480314965" bottom="0.78740157480314965" header="0.51181102362204722" footer="0.51181102362204722"/>
  <pageSetup paperSize="9" scale="57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2020</vt:lpstr>
      <vt:lpstr>'2020'!Заголовки_для_печати</vt:lpstr>
    </vt:vector>
  </TitlesOfParts>
  <Company>ГФУ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User</cp:lastModifiedBy>
  <cp:lastPrinted>2020-04-29T03:35:14Z</cp:lastPrinted>
  <dcterms:created xsi:type="dcterms:W3CDTF">2007-01-16T10:07:42Z</dcterms:created>
  <dcterms:modified xsi:type="dcterms:W3CDTF">2020-06-11T08:00:47Z</dcterms:modified>
</cp:coreProperties>
</file>