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2390" windowHeight="9255" tabRatio="815" firstSheet="1" activeTab="1"/>
  </bookViews>
  <sheets>
    <sheet name="доходы" sheetId="11" r:id="rId1"/>
    <sheet name="Приложение3" sheetId="9" r:id="rId2"/>
  </sheets>
  <calcPr calcId="145621"/>
</workbook>
</file>

<file path=xl/calcChain.xml><?xml version="1.0" encoding="utf-8"?>
<calcChain xmlns="http://schemas.openxmlformats.org/spreadsheetml/2006/main">
  <c r="P116" i="11" l="1"/>
  <c r="P108" i="11"/>
  <c r="P99" i="11"/>
  <c r="P53" i="11"/>
  <c r="P47" i="11"/>
  <c r="P29" i="11"/>
  <c r="P17" i="11"/>
  <c r="P15" i="11"/>
  <c r="P110" i="11" s="1"/>
  <c r="P117" i="11" s="1"/>
  <c r="N116" i="11"/>
  <c r="N108" i="11"/>
  <c r="N99" i="11"/>
  <c r="N47" i="11"/>
  <c r="N29" i="11"/>
  <c r="N15" i="11"/>
  <c r="M108" i="11"/>
  <c r="M99" i="11"/>
  <c r="M47" i="11"/>
  <c r="M29" i="11"/>
  <c r="M15" i="11"/>
  <c r="M110" i="11"/>
  <c r="M117" i="11" s="1"/>
  <c r="L108" i="11"/>
  <c r="L99" i="11"/>
  <c r="L47" i="11"/>
  <c r="L29" i="11"/>
  <c r="L15" i="11"/>
  <c r="N10" i="11"/>
  <c r="N110" i="11" l="1"/>
  <c r="N117" i="11" s="1"/>
  <c r="L110" i="11"/>
  <c r="L117" i="11" s="1"/>
</calcChain>
</file>

<file path=xl/sharedStrings.xml><?xml version="1.0" encoding="utf-8"?>
<sst xmlns="http://schemas.openxmlformats.org/spreadsheetml/2006/main" count="1065" uniqueCount="235">
  <si>
    <t>Приложение № 3</t>
  </si>
  <si>
    <t>Администрация поселка Большая Ирба</t>
  </si>
  <si>
    <t>9</t>
  </si>
  <si>
    <t>Приложение 1</t>
  </si>
  <si>
    <t>"Об изменениях бюджета муниципального образования посёлок Курагино на 2007 год"</t>
  </si>
  <si>
    <t>Исполнено доходов на 2007 год</t>
  </si>
  <si>
    <t>Исполнено доходов на 01.11.07 год</t>
  </si>
  <si>
    <t>План доходов на 2008 год</t>
  </si>
  <si>
    <t>Налог на прибыль организаций</t>
  </si>
  <si>
    <t>010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</si>
  <si>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</si>
  <si>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зачисляемый в бюджеты субъектов Российской Федерации</t>
  </si>
  <si>
    <t>020</t>
  </si>
  <si>
    <t>021</t>
  </si>
  <si>
    <t>022</t>
  </si>
  <si>
    <t>040</t>
  </si>
  <si>
    <t>Налог на доходы физических лиц  с выигрышей в проводимых конкурсах</t>
  </si>
  <si>
    <t>НДФЛ с дивидентов</t>
  </si>
  <si>
    <t>НДФЛ с физ.лиц заним.частной практикой</t>
  </si>
  <si>
    <t>Штрафные санкции от НДФЛ</t>
  </si>
  <si>
    <t xml:space="preserve">Единый сельскохозяйственный налог </t>
  </si>
  <si>
    <t>Единый сельскохозяйственный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</si>
  <si>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Единый сельскохозяйственный налог, уплачиваемый организациями </t>
  </si>
  <si>
    <t>Единый сельскохозяйственный налог, уплачиваемый крестьянскими (фермерскими) хозяйствами и индивидуальными предпринимателями</t>
  </si>
  <si>
    <t>Налог на имущество физических лиц, зачисляемый в бюджеты поселений</t>
  </si>
  <si>
    <t>ГОСУДАРСТВЕННАЯ ПОШЛИНА</t>
  </si>
  <si>
    <t xml:space="preserve"> Государственная пошлина по делам, рассматриваемым в судах общей юрисдикции, мировыми судьями</t>
  </si>
  <si>
    <t>437</t>
  </si>
  <si>
    <t xml:space="preserve"> 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РФ)</t>
  </si>
  <si>
    <t>318</t>
  </si>
  <si>
    <t xml:space="preserve"> Государственная пошлина за совершение нотариальных действий ( за исключением действий, совершаемых консульскими учреждениями РФ)</t>
  </si>
  <si>
    <t>07</t>
  </si>
  <si>
    <t>Государственная пошлина за государственную регистрацию, а также за совершение прочих юридически значимых действий</t>
  </si>
  <si>
    <t>150</t>
  </si>
  <si>
    <t>Государственная пошлина за выдачу разрешения на распространение наружной рекламы</t>
  </si>
  <si>
    <t>160</t>
  </si>
  <si>
    <t>Государственная пошлина за выдачу ордера на квартиру</t>
  </si>
  <si>
    <t>09</t>
  </si>
  <si>
    <t>ЗАДОЛЖЕННОСТЬ И ПЕРЕРАСЧЕТЫ ПО ОТМЕНЕННЫМ НАЛОГАМ, СБОРАМ И ИНЫМ ОБЯЗАТЕЛЬНЫМ ПЛАТЕЖАМ</t>
  </si>
  <si>
    <t>Налог на прибыль организаций , зачисляемый в местные бюджеты (в части сумм по расчетам за 2004 год и погашения задолженности прошлых лет)</t>
  </si>
  <si>
    <t>Прочие налоги и сборы (по отмененным местным налогам и сборам)</t>
  </si>
  <si>
    <t>Налог на рекламу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</si>
  <si>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цели.</t>
  </si>
  <si>
    <t>Лицензионный сбор за право торговли спиртными напитками</t>
  </si>
  <si>
    <t>050</t>
  </si>
  <si>
    <t>Прочие местные налоги и сборы</t>
  </si>
  <si>
    <t>Земельный налог, взымаемый по ставке 0,3% установленной в подпункте 1 пункта 1 статьи 394 НК РФ, зачисляемый в бюджеты поселений</t>
  </si>
  <si>
    <t>023</t>
  </si>
  <si>
    <t>Земельный налог, взымаемый по ставке 1,5% установленной в подпункте 2 пункта 1 статьи 394 НК РФ, зачисляемый в бюджеты поселений</t>
  </si>
  <si>
    <t>12</t>
  </si>
  <si>
    <t>Проценты, полученные от предоставления бюджетных кредитов внутри страны</t>
  </si>
  <si>
    <t>Доходы от сдачи в аренду имущества находящегося в государственной и муниципальной собственности</t>
  </si>
  <si>
    <t>13</t>
  </si>
  <si>
    <t>Арендная плата и поступления от продажи права на заключение договоров аренды за земли расположенные в границах городских поселений до разграничения государственной собственности на  землю (за исключением земель, предназначенных для целей жилишного строительства)</t>
  </si>
  <si>
    <t>14</t>
  </si>
  <si>
    <t>ПЛАТЕЖИ ПРИ ПОЛЬЗОВАНИИ ПРИРОДНЫМИ РЕСУРСАМИ</t>
  </si>
  <si>
    <t>498</t>
  </si>
  <si>
    <t>Плата за негативное воздействие на окружающую среду</t>
  </si>
  <si>
    <t>ШТРАФЫ, САНКЦИИ, ВОЗМЕЩЕНИЕ УЩЕРБА</t>
  </si>
  <si>
    <t>Денежные взыскания (штрафы) за нарушение законодательства о налогах и сборах.</t>
  </si>
  <si>
    <t>3000</t>
  </si>
  <si>
    <t>Денежные взыскания (штрафы)за нарушение законодательства о налогах и сборах, предусмотренные статьями 116, 117, 118, 120 (пункты 1 и 2), 125, 126, 128, 129, 129.1, 132, 134, 135 (пункт 2) и 135.1 части первой Налогового кодекса Российской Федерации</t>
  </si>
  <si>
    <t>Денежные взыскания(штрафы)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карт.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</si>
  <si>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</si>
  <si>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местные бюджеты</t>
  </si>
  <si>
    <t>17</t>
  </si>
  <si>
    <t>ПРОЧИЕ НЕНАЛОГОВЫЕ ДОХОДЫ</t>
  </si>
  <si>
    <t>180</t>
  </si>
  <si>
    <t>Невыясненные поступления</t>
  </si>
  <si>
    <t>Невыясненные поступления, зачисляемые в местный бюджет</t>
  </si>
  <si>
    <t>19</t>
  </si>
  <si>
    <t>Возврат остатков субсидий и субвенций из местных бюджетов</t>
  </si>
  <si>
    <t>Возврат остатков субсидий и субвенций из местных бюджетов в бюджеты субъектов Российской Федерации</t>
  </si>
  <si>
    <t>090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</si>
  <si>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</si>
  <si>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Дотации от других бюджетов бюджетной системы Российской Федерации</t>
  </si>
  <si>
    <t>Дотации на выравнивание уровня бюджетной обеспеченности</t>
  </si>
  <si>
    <t>Дотации на возмещение убытков от содержания объектов жилищно-коммунального хозяйства и социально-культурной сферы, переданных в ведение органов местного самоуправления</t>
  </si>
  <si>
    <t>Дотации бюджетам субъектов Российской Федерации на возмещение убытков от содержания объектов жилищно-коммунального хозяйства и социально-культурной сферы, переданных в ведение органов местного самоуправления</t>
  </si>
  <si>
    <t>070</t>
  </si>
  <si>
    <t>Дотации бюджетам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</si>
  <si>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</si>
  <si>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Субвенции от других бюджетов бюджетной системы Российской Федерации</t>
  </si>
  <si>
    <t>080</t>
  </si>
  <si>
    <t xml:space="preserve">Субвенции на оплату жилищно-коммунальных услуг  отдельным категориям граждан </t>
  </si>
  <si>
    <t xml:space="preserve">Субвенции бюджетам субъектов Российской Федерации на оплату жилищно-коммунальных услуг  отдельным категориям граждан </t>
  </si>
  <si>
    <t>152</t>
  </si>
  <si>
    <t>Субвенции на выполнение федеральных полномочий по государственной регистрации актов гражданского состояния</t>
  </si>
  <si>
    <t>Субвенции бюджетам субъектов Российской Федерации на выполнение федеральных полномочий по государственной регистрации актов гражданского состояния</t>
  </si>
  <si>
    <t>Субвенции на обеспечение социальной поддержки для лиц, награжденных знаком «Почетный донор России»</t>
  </si>
  <si>
    <t>Субвенции бюджетам субъектов Российской Федерации на обеспечение социальной поддержки для лиц, награжденных знаком «Почетный донор России»</t>
  </si>
  <si>
    <t>Прочие субвенции</t>
  </si>
  <si>
    <t>210</t>
  </si>
  <si>
    <t xml:space="preserve">Прочие субвенции, зачисляемые в бюджеты субъектов Российской Федерации </t>
  </si>
  <si>
    <t xml:space="preserve">Субвенции на возмещение расходов, связанных с материальным обеспечением деятельности членов Совета Федерации, депутатов Государственной Думы Федерального Собрания Российской Федерации и их помощников </t>
  </si>
  <si>
    <t>Средства, получаемые на компенсацию дополнительных расходов, возникших в результате решений, принятых органами власти другого уровня</t>
  </si>
  <si>
    <t>Средства бюджетов субъектов Российской Федерации, получаемые по взаимным расчетам, в том числе компенсации дополнительных расходов, возникших в результате решений, принятых органами государственной власти</t>
  </si>
  <si>
    <t>Субсидии от других бюджетов бюджетной системы Российской Федерации</t>
  </si>
  <si>
    <t>Субсидии на частичное возмещение расходов бюджетов по предоставлению гражданам субсидий на оплату жилья и коммунальных услуг</t>
  </si>
  <si>
    <t>060</t>
  </si>
  <si>
    <t>Субсидии на частичное возмещение расходов бюджетов по предоставлению льгот ветеранам труда и труженикам тыла</t>
  </si>
  <si>
    <t>100</t>
  </si>
  <si>
    <t>Прочие субсидии</t>
  </si>
  <si>
    <t xml:space="preserve">Прочие субсидии, зачисляемые в бюджеты субъектов Российской Федерации </t>
  </si>
  <si>
    <t>Доходы от продажи материальных и нематериальных активов</t>
  </si>
  <si>
    <t>15</t>
  </si>
  <si>
    <t>Доходы от продажи услуг, оказываемых учреждениями находящимися в веденьи местного самоуправления</t>
  </si>
  <si>
    <t>Доходы от сдачи в аренду имущества, находящегося в оперативной управлении  органов управления поселений и созданных ими учреждений в хозяйственном ведении муниципальных унитарных предприятий</t>
  </si>
  <si>
    <t>18</t>
  </si>
  <si>
    <t>Доходы от реализации имущества, находящегося в собственности поселений (в части реализации основных средств по указанному имуществу)</t>
  </si>
  <si>
    <t>ВСЕГО СОБСТВЕННЫХ ДОХОДОВ</t>
  </si>
  <si>
    <t>БЕЗВОЗМЕЗДНЫЕ  ПОСТУПЛЕНИЯ ОТ ДРУГИХ БЮДЖЕТОВ БЮДЖЕТНОЙ СИСТЕМЫ РОССИЙСКОЙ ФЕДЕРАЦИИ, КРОМЕ БЮДЖЕТОВ ГОСУДАРСТВЕННЫХ ВНЕБЮДЖЕТНЫХ ФОНДОВ</t>
  </si>
  <si>
    <t>Дотации местным бюджетам на поддержку мер по обеспечению сбалансированности бюджетов</t>
  </si>
  <si>
    <t>Средства , получаемые по взаимным расчетам, в том числе компенсации дополнительных расходов, возникших в результате решений, принятых органами государственной власти</t>
  </si>
  <si>
    <t>20</t>
  </si>
  <si>
    <t>Средства местных бюджетов, получаемых по взаимным расчетам, в том числе компенсации дополнительных расходов, возникших в результате решений, принятых органами государственной власти</t>
  </si>
  <si>
    <t>ВСЕГО ДОХОДОВ</t>
  </si>
  <si>
    <t>Исполнитель:</t>
  </si>
  <si>
    <t>Специалист 1 категории</t>
  </si>
  <si>
    <t>Проскурова О.Н.</t>
  </si>
  <si>
    <t>Сумма доходов всего на 2007 год с учетом доходов от сдачи в аренду имущества жилищно-коммунального комплекса - 818, доходов от продажи имущества - 850 т.р. и увеличением НДФЛ - 41,3 т.р. (Итого увеличение на 1709,3 т.р.)</t>
  </si>
  <si>
    <t>Экономист:</t>
  </si>
  <si>
    <t>О.Н.Проскурова</t>
  </si>
  <si>
    <t>Начальник финансово-экономического отдела                                                       Н.А. Хохлова</t>
  </si>
  <si>
    <t>(тыс.руб.)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</si>
  <si>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</si>
  <si>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</si>
  <si>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</si>
  <si>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</si>
  <si>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</si>
  <si>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</si>
  <si>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</si>
  <si>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</si>
  <si>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</si>
  <si>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01</t>
  </si>
  <si>
    <t>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</si>
  <si>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</si>
  <si>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</si>
  <si>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</si>
  <si>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</si>
  <si>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1000</t>
  </si>
  <si>
    <t>182</t>
  </si>
  <si>
    <t>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</si>
  <si>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 и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</si>
  <si>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</si>
  <si>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Единый сельскохозяйственный налог</t>
  </si>
  <si>
    <t>НАЛОГИ НА ИМУЩЕСТВО</t>
  </si>
  <si>
    <t>10</t>
  </si>
  <si>
    <t>ДОХОДЫ ОТ ИСПОЛЬЗОВАНИЯ ИМУЩЕСТВА, НАХОДЯЩЕГОСЯ В ГОСУДАРСТВЕННОЙ И МУНИЦИПАЛЬНОЙ СОБСТВЕННОСТИ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</si>
  <si>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</si>
  <si>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0000</t>
  </si>
  <si>
    <t>002</t>
  </si>
  <si>
    <t>120</t>
  </si>
  <si>
    <t>ДОХОДЫ ОТ ПРОДАЖИ МАТЕРИАЛЬНЫХ И НЕМАТЕРИАЛЬНЫХ АКТИВОВ</t>
  </si>
  <si>
    <t>БЕЗВОЗМЕЗДНЫЕ ПОСТУПЛЕНИЯ</t>
  </si>
  <si>
    <t>151</t>
  </si>
  <si>
    <t>ДОХОДЫ ОТ ПРЕДПРИНИМАТЕЛЬСКОЙ И ИНОЙ ПРИНОСЯЩЕЙ ДОХОД  ДЕЯТЕЛЬНОСТИ</t>
  </si>
  <si>
    <t>130</t>
  </si>
  <si>
    <t>03</t>
  </si>
  <si>
    <t>04</t>
  </si>
  <si>
    <t>05</t>
  </si>
  <si>
    <t>08</t>
  </si>
  <si>
    <t>11</t>
  </si>
  <si>
    <t>Всего на 2008 год</t>
  </si>
  <si>
    <t>Доходы Курагинского поселкового бюджета на 2008 год</t>
  </si>
  <si>
    <t>000</t>
  </si>
  <si>
    <t>к решению поселкового Совета депутатов</t>
  </si>
  <si>
    <t>Код бюджетной классификации</t>
  </si>
  <si>
    <t>Наименование групп, подгрупп, статей, подстатей, элементов, программ (подпрограмм), кодов экономической классификации доходов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</si>
  <si>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</si>
  <si>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</si>
  <si>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</si>
  <si>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</si>
  <si>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</si>
  <si>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</si>
  <si>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программы (подпрограммы)</t>
  </si>
  <si>
    <t>Код экономической классификации</t>
  </si>
  <si>
    <t>Финансово - экономическое управление администрации Курагинского района</t>
  </si>
  <si>
    <t>030</t>
  </si>
  <si>
    <t xml:space="preserve">Проценты, полученные от предоставления бюджетных кредитов внутри страны за счет средств  местных бюджетов </t>
  </si>
  <si>
    <t>16</t>
  </si>
  <si>
    <t>30</t>
  </si>
  <si>
    <t>036</t>
  </si>
  <si>
    <t>140</t>
  </si>
  <si>
    <t>Штрафы и пени по кредитам сельхозтоваропроизводителям</t>
  </si>
  <si>
    <t>МУ "Отдел архитектуры и градостроительства" администрации Курагинского района</t>
  </si>
  <si>
    <t>003</t>
  </si>
  <si>
    <t>02</t>
  </si>
  <si>
    <t>Доходы от продажи услуг, оказываемых муниципальными учреждениями архитектуры</t>
  </si>
  <si>
    <t>004</t>
  </si>
  <si>
    <t>Доходы от продажи услуг, оказываемых муниципальными учреждениями управления муниципальной собственностью</t>
  </si>
  <si>
    <t>200</t>
  </si>
  <si>
    <t>011</t>
  </si>
  <si>
    <t>Арендная плата и поступления от продажи права на заключение договоров аренды за земли сельскохозяйственного назначения до разграничения государственной собственности на землю</t>
  </si>
  <si>
    <t>00</t>
  </si>
  <si>
    <t xml:space="preserve">Поступления от продажи имущества, осуществляемые в рамках приватизации </t>
  </si>
  <si>
    <t>012</t>
  </si>
  <si>
    <t>013</t>
  </si>
  <si>
    <t>Арендная плата и поступления от продажи права на заключение договоров аренды за земли сельских поселений до разграничения государственной собственности на землю</t>
  </si>
  <si>
    <t>014</t>
  </si>
  <si>
    <t>Арендная плата и поступления от продажи права на заключение договоров аренды за другие земли несельскохозяйственного назначения до разграничения государственной собственности на землю</t>
  </si>
  <si>
    <t>035</t>
  </si>
  <si>
    <t>033</t>
  </si>
  <si>
    <t xml:space="preserve">Доходы от сдачи в аренду имущества, находящегося в оперативном управлении муниципальных  органов управления и созданных ими учреждений и в хозяйственном ведении муниципальных унитарных предприятий </t>
  </si>
  <si>
    <t>0100</t>
  </si>
  <si>
    <t>Доходы от сдачи в аренду имущества, находящегося в оперативном управлении образовательных учреждений</t>
  </si>
  <si>
    <t>0200</t>
  </si>
  <si>
    <t>Доходы от сдачи в аренду имущества, находящегося в оперативном управлении учреждений здравоохранения</t>
  </si>
  <si>
    <t>0300</t>
  </si>
  <si>
    <t>Доходы от сдачи в аренду имущества, находящегося в оперативном управлении учреждений культуры и искусства</t>
  </si>
  <si>
    <t>0400</t>
  </si>
  <si>
    <t xml:space="preserve">Доходы от сдачи в аренду имущества, находящегося в оперативном управлении правоохранительных учреждений </t>
  </si>
  <si>
    <t>0500</t>
  </si>
  <si>
    <t>Прочие доходы от сдачи в аренду имущества, находящегося в муниципальной собственности района</t>
  </si>
  <si>
    <t>005</t>
  </si>
  <si>
    <t>Доходы от продажи услуг, оказываемых прочими муниципальными учреждениями - администрацией района</t>
  </si>
  <si>
    <t>006</t>
  </si>
  <si>
    <t>Доходы от продажи услуг, оказываемых муниципальными учреждениями капитального строительства</t>
  </si>
  <si>
    <t>134</t>
  </si>
  <si>
    <t>Доходы от продажи услуг, оказываемых муниципальными учреждениями информации</t>
  </si>
  <si>
    <t>148</t>
  </si>
  <si>
    <t>Доходы от продажи услуг, оказываемых муниципальными учреждениями социальной защиты населения</t>
  </si>
  <si>
    <t>06</t>
  </si>
  <si>
    <t>552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</si>
  <si>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</si>
  <si>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</si>
  <si>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Код группы, подгруппы, статьи и вида источников</t>
  </si>
  <si>
    <t>№ 
строки</t>
  </si>
  <si>
    <t>Код главного администратора</t>
  </si>
  <si>
    <t>Наименование показателя</t>
  </si>
  <si>
    <t>0000 510</t>
  </si>
  <si>
    <t>0000 610</t>
  </si>
  <si>
    <t xml:space="preserve">Перечень главных  администраторов источников внутреннего финансирования дефицита местного бюджета на 2021 год и плановый период 2022-2023 годов
</t>
  </si>
  <si>
    <t>депутатов от 28.12.2020 № 3-9 р</t>
  </si>
  <si>
    <t>к решению  поселкового 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</si>
</sst>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10"/>
      <color indexed="0"/>
      <name val="Arial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name val="Times New Roman Cyr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i/>
      <sz val="9"/>
      <name val="Times New Roman"/>
      <family val="1"/>
      <charset val="204"/>
    </font>
    <font>
      <i/>
      <sz val="10"/>
      <name val="Arial Cyr"/>
      <charset val="204"/>
    </font>
    <font>
      <i/>
      <sz val="9"/>
      <color indexed="8"/>
      <name val="Times New Roman"/>
      <family val="1"/>
      <charset val="204"/>
    </font>
    <font>
      <b/>
      <i/>
      <sz val="9"/>
      <name val="Times New Roman"/>
      <family val="1"/>
    </font>
    <font>
      <b/>
      <i/>
      <sz val="9"/>
      <name val="Times New Roman Cyr"/>
      <family val="1"/>
      <charset val="204"/>
    </font>
    <font>
      <sz val="10"/>
      <name val="Arial"/>
    </font>
    <font>
      <b/>
      <sz val="8"/>
      <name val="Arial Cyr"/>
      <family val="2"/>
      <charset val="204"/>
    </font>
    <font>
      <b/>
      <i/>
      <sz val="12"/>
      <name val="Times New Roman"/>
      <family val="1"/>
      <charset val="204"/>
    </font>
    <font>
      <sz val="8"/>
      <name val="Arial Cyr"/>
      <family val="2"/>
      <charset val="204"/>
    </font>
    <font>
      <i/>
      <sz val="10"/>
      <name val="Times New Roman"/>
      <family val="1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9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b/>
      <i/>
      <sz val="10"/>
      <name val="Times New Roman"/>
      <family val="1"/>
    </font>
    <font>
      <i/>
      <sz val="10"/>
      <color indexed="8"/>
      <name val="Times New Roman"/>
      <family val="1"/>
      <charset val="204"/>
    </font>
    <font>
      <i/>
      <sz val="10"/>
      <color indexed="8"/>
      <name val="Arial Cyr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9"/>
      <name val="Arial Cyr"/>
      <family val="2"/>
      <charset val="204"/>
    </font>
    <font>
      <sz val="10"/>
      <color indexed="9"/>
      <name val="Times New Roman"/>
      <family val="1"/>
      <charset val="204"/>
    </font>
    <font>
      <sz val="10"/>
      <color indexed="9"/>
      <name val="Arial Cyr"/>
      <family val="2"/>
      <charset val="204"/>
    </font>
    <font>
      <sz val="10"/>
      <color indexed="9"/>
      <name val="Arial"/>
    </font>
    <font>
      <i/>
      <sz val="14"/>
      <name val="Times New Roman"/>
      <family val="1"/>
      <charset val="204"/>
    </font>
    <font>
      <i/>
      <sz val="14"/>
      <color indexed="6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49" fontId="8" fillId="0" borderId="2" xfId="2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5" fillId="0" borderId="2" xfId="2" applyNumberFormat="1" applyFont="1" applyFill="1" applyBorder="1" applyAlignment="1">
      <alignment horizontal="center" vertical="top"/>
    </xf>
    <xf numFmtId="49" fontId="19" fillId="0" borderId="2" xfId="2" applyNumberFormat="1" applyFont="1" applyFill="1" applyBorder="1" applyAlignment="1">
      <alignment horizontal="center" vertical="top"/>
    </xf>
    <xf numFmtId="0" fontId="20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" fontId="26" fillId="0" borderId="0" xfId="0" applyNumberFormat="1" applyFont="1" applyFill="1" applyBorder="1" applyAlignment="1">
      <alignment vertical="center"/>
    </xf>
    <xf numFmtId="1" fontId="26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textRotation="90" wrapText="1"/>
    </xf>
    <xf numFmtId="49" fontId="14" fillId="0" borderId="2" xfId="2" applyNumberFormat="1" applyFont="1" applyFill="1" applyBorder="1" applyAlignment="1">
      <alignment horizontal="center" vertical="center" textRotation="90" wrapText="1"/>
    </xf>
    <xf numFmtId="49" fontId="14" fillId="0" borderId="3" xfId="2" applyNumberFormat="1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center" vertical="top"/>
    </xf>
    <xf numFmtId="49" fontId="10" fillId="0" borderId="2" xfId="2" applyNumberFormat="1" applyFont="1" applyFill="1" applyBorder="1" applyAlignment="1">
      <alignment horizontal="center" vertical="top"/>
    </xf>
    <xf numFmtId="49" fontId="10" fillId="0" borderId="3" xfId="2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2" xfId="0" applyFont="1" applyBorder="1"/>
    <xf numFmtId="0" fontId="10" fillId="0" borderId="2" xfId="0" applyFont="1" applyFill="1" applyBorder="1" applyAlignment="1">
      <alignment horizontal="justify" vertical="top" wrapText="1"/>
    </xf>
    <xf numFmtId="0" fontId="11" fillId="0" borderId="6" xfId="0" applyFont="1" applyBorder="1" applyAlignment="1">
      <alignment horizontal="center" vertical="center"/>
    </xf>
    <xf numFmtId="0" fontId="4" fillId="0" borderId="7" xfId="0" applyFont="1" applyBorder="1"/>
    <xf numFmtId="49" fontId="15" fillId="0" borderId="1" xfId="2" applyNumberFormat="1" applyFont="1" applyFill="1" applyBorder="1" applyAlignment="1">
      <alignment horizontal="center" vertical="top"/>
    </xf>
    <xf numFmtId="49" fontId="15" fillId="0" borderId="3" xfId="2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justify"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8" fillId="0" borderId="7" xfId="0" applyFont="1" applyBorder="1"/>
    <xf numFmtId="0" fontId="18" fillId="0" borderId="2" xfId="0" applyFont="1" applyBorder="1"/>
    <xf numFmtId="49" fontId="8" fillId="0" borderId="1" xfId="2" applyNumberFormat="1" applyFont="1" applyFill="1" applyBorder="1" applyAlignment="1">
      <alignment horizontal="center" vertical="top"/>
    </xf>
    <xf numFmtId="49" fontId="8" fillId="0" borderId="2" xfId="2" applyNumberFormat="1" applyFont="1" applyFill="1" applyBorder="1" applyAlignment="1">
      <alignment horizontal="center" vertical="top"/>
    </xf>
    <xf numFmtId="49" fontId="8" fillId="0" borderId="3" xfId="2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49" fontId="19" fillId="0" borderId="1" xfId="2" applyNumberFormat="1" applyFont="1" applyFill="1" applyBorder="1" applyAlignment="1">
      <alignment horizontal="center" vertical="top"/>
    </xf>
    <xf numFmtId="49" fontId="19" fillId="0" borderId="3" xfId="2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justify" vertical="top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0" fillId="0" borderId="7" xfId="0" applyFont="1" applyBorder="1"/>
    <xf numFmtId="0" fontId="20" fillId="0" borderId="2" xfId="0" applyFont="1" applyBorder="1"/>
    <xf numFmtId="164" fontId="17" fillId="0" borderId="2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64" fontId="28" fillId="2" borderId="6" xfId="0" applyNumberFormat="1" applyFont="1" applyFill="1" applyBorder="1" applyAlignment="1">
      <alignment horizontal="center" vertical="center"/>
    </xf>
    <xf numFmtId="0" fontId="20" fillId="2" borderId="7" xfId="0" applyFont="1" applyFill="1" applyBorder="1"/>
    <xf numFmtId="164" fontId="28" fillId="0" borderId="6" xfId="0" applyNumberFormat="1" applyFont="1" applyFill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vertical="top" wrapText="1"/>
    </xf>
    <xf numFmtId="164" fontId="6" fillId="0" borderId="6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49" fontId="31" fillId="0" borderId="1" xfId="2" applyNumberFormat="1" applyFont="1" applyFill="1" applyBorder="1" applyAlignment="1">
      <alignment horizontal="center" vertical="top"/>
    </xf>
    <xf numFmtId="49" fontId="31" fillId="0" borderId="2" xfId="2" applyNumberFormat="1" applyFont="1" applyFill="1" applyBorder="1" applyAlignment="1">
      <alignment horizontal="center" vertical="top"/>
    </xf>
    <xf numFmtId="49" fontId="31" fillId="0" borderId="3" xfId="2" applyNumberFormat="1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justify" vertical="top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49" fontId="33" fillId="0" borderId="1" xfId="2" applyNumberFormat="1" applyFont="1" applyFill="1" applyBorder="1" applyAlignment="1">
      <alignment horizontal="center" vertical="top"/>
    </xf>
    <xf numFmtId="49" fontId="33" fillId="0" borderId="2" xfId="2" applyNumberFormat="1" applyFont="1" applyFill="1" applyBorder="1" applyAlignment="1">
      <alignment horizontal="center" vertical="top"/>
    </xf>
    <xf numFmtId="49" fontId="33" fillId="0" borderId="3" xfId="2" applyNumberFormat="1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justify" vertical="top" wrapText="1"/>
    </xf>
    <xf numFmtId="1" fontId="11" fillId="0" borderId="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justify" vertical="top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0" fontId="19" fillId="0" borderId="2" xfId="0" applyFont="1" applyFill="1" applyBorder="1" applyAlignment="1">
      <alignment vertical="top" wrapText="1"/>
    </xf>
    <xf numFmtId="0" fontId="1" fillId="0" borderId="7" xfId="0" applyFont="1" applyBorder="1"/>
    <xf numFmtId="0" fontId="1" fillId="0" borderId="0" xfId="0" applyFont="1"/>
    <xf numFmtId="49" fontId="21" fillId="0" borderId="1" xfId="2" applyNumberFormat="1" applyFont="1" applyFill="1" applyBorder="1" applyAlignment="1">
      <alignment horizontal="center" vertical="top"/>
    </xf>
    <xf numFmtId="49" fontId="21" fillId="0" borderId="2" xfId="2" applyNumberFormat="1" applyFont="1" applyFill="1" applyBorder="1" applyAlignment="1">
      <alignment horizontal="center" vertical="top"/>
    </xf>
    <xf numFmtId="49" fontId="21" fillId="0" borderId="3" xfId="2" applyNumberFormat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justify" vertical="top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6" fillId="0" borderId="7" xfId="0" applyFont="1" applyBorder="1"/>
    <xf numFmtId="164" fontId="35" fillId="0" borderId="6" xfId="0" applyNumberFormat="1" applyFont="1" applyBorder="1" applyAlignment="1">
      <alignment horizontal="center" vertical="center"/>
    </xf>
    <xf numFmtId="0" fontId="36" fillId="0" borderId="0" xfId="0" applyFont="1"/>
    <xf numFmtId="164" fontId="11" fillId="0" borderId="2" xfId="0" applyNumberFormat="1" applyFont="1" applyBorder="1" applyAlignment="1">
      <alignment horizontal="center" vertical="center"/>
    </xf>
    <xf numFmtId="49" fontId="37" fillId="0" borderId="8" xfId="2" applyNumberFormat="1" applyFont="1" applyFill="1" applyBorder="1" applyAlignment="1">
      <alignment horizontal="center" vertical="top"/>
    </xf>
    <xf numFmtId="49" fontId="37" fillId="0" borderId="9" xfId="2" applyNumberFormat="1" applyFont="1" applyFill="1" applyBorder="1" applyAlignment="1">
      <alignment horizontal="center" vertical="top"/>
    </xf>
    <xf numFmtId="49" fontId="37" fillId="0" borderId="10" xfId="2" applyNumberFormat="1" applyFont="1" applyFill="1" applyBorder="1" applyAlignment="1">
      <alignment horizontal="center" vertical="top"/>
    </xf>
    <xf numFmtId="49" fontId="37" fillId="0" borderId="1" xfId="2" applyNumberFormat="1" applyFont="1" applyFill="1" applyBorder="1" applyAlignment="1">
      <alignment horizontal="center" vertical="top"/>
    </xf>
    <xf numFmtId="49" fontId="38" fillId="0" borderId="8" xfId="2" applyNumberFormat="1" applyFont="1" applyFill="1" applyBorder="1" applyAlignment="1">
      <alignment horizontal="center" vertical="top"/>
    </xf>
    <xf numFmtId="49" fontId="38" fillId="0" borderId="9" xfId="2" applyNumberFormat="1" applyFont="1" applyFill="1" applyBorder="1" applyAlignment="1">
      <alignment horizontal="center" vertical="top"/>
    </xf>
    <xf numFmtId="49" fontId="38" fillId="0" borderId="10" xfId="2" applyNumberFormat="1" applyFont="1" applyFill="1" applyBorder="1" applyAlignment="1">
      <alignment horizontal="center" vertical="top"/>
    </xf>
    <xf numFmtId="49" fontId="38" fillId="0" borderId="1" xfId="2" applyNumberFormat="1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49" fontId="10" fillId="0" borderId="12" xfId="2" applyNumberFormat="1" applyFont="1" applyFill="1" applyBorder="1" applyAlignment="1">
      <alignment horizontal="center" vertical="top"/>
    </xf>
    <xf numFmtId="49" fontId="10" fillId="0" borderId="13" xfId="2" applyNumberFormat="1" applyFont="1" applyFill="1" applyBorder="1" applyAlignment="1">
      <alignment horizontal="center" vertical="top"/>
    </xf>
    <xf numFmtId="49" fontId="10" fillId="0" borderId="14" xfId="2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49" fontId="10" fillId="0" borderId="8" xfId="2" applyNumberFormat="1" applyFont="1" applyFill="1" applyBorder="1" applyAlignment="1">
      <alignment horizontal="center" vertical="top"/>
    </xf>
    <xf numFmtId="49" fontId="9" fillId="0" borderId="9" xfId="0" applyNumberFormat="1" applyFont="1" applyBorder="1" applyAlignment="1">
      <alignment horizontal="center" vertical="top"/>
    </xf>
    <xf numFmtId="49" fontId="9" fillId="0" borderId="10" xfId="0" applyNumberFormat="1" applyFont="1" applyBorder="1" applyAlignment="1">
      <alignment horizontal="center" vertical="top"/>
    </xf>
    <xf numFmtId="49" fontId="9" fillId="0" borderId="8" xfId="0" applyNumberFormat="1" applyFont="1" applyBorder="1" applyAlignment="1">
      <alignment horizontal="center" vertical="top"/>
    </xf>
    <xf numFmtId="49" fontId="40" fillId="0" borderId="9" xfId="0" applyNumberFormat="1" applyFont="1" applyBorder="1" applyAlignment="1">
      <alignment vertical="top" wrapText="1"/>
    </xf>
    <xf numFmtId="49" fontId="41" fillId="0" borderId="10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/>
    </xf>
    <xf numFmtId="49" fontId="4" fillId="0" borderId="7" xfId="0" applyNumberFormat="1" applyFont="1" applyBorder="1"/>
    <xf numFmtId="49" fontId="4" fillId="0" borderId="0" xfId="0" applyNumberFormat="1" applyFont="1"/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8" fillId="0" borderId="18" xfId="2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40" fillId="0" borderId="18" xfId="0" applyNumberFormat="1" applyFont="1" applyBorder="1" applyAlignment="1">
      <alignment vertical="center" wrapText="1"/>
    </xf>
    <xf numFmtId="49" fontId="41" fillId="0" borderId="19" xfId="0" applyNumberFormat="1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42" fillId="0" borderId="18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top"/>
    </xf>
    <xf numFmtId="49" fontId="7" fillId="0" borderId="18" xfId="0" applyNumberFormat="1" applyFont="1" applyBorder="1" applyAlignment="1">
      <alignment horizontal="center" vertical="top"/>
    </xf>
    <xf numFmtId="49" fontId="8" fillId="0" borderId="18" xfId="2" applyNumberFormat="1" applyFont="1" applyFill="1" applyBorder="1" applyAlignment="1">
      <alignment horizontal="center" vertical="top"/>
    </xf>
    <xf numFmtId="49" fontId="7" fillId="0" borderId="19" xfId="0" applyNumberFormat="1" applyFont="1" applyBorder="1" applyAlignment="1">
      <alignment horizontal="center" vertical="top"/>
    </xf>
    <xf numFmtId="0" fontId="23" fillId="0" borderId="18" xfId="0" applyFont="1" applyBorder="1" applyAlignment="1">
      <alignment vertical="top" wrapText="1"/>
    </xf>
    <xf numFmtId="0" fontId="16" fillId="0" borderId="19" xfId="0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/>
    </xf>
    <xf numFmtId="49" fontId="43" fillId="0" borderId="17" xfId="0" applyNumberFormat="1" applyFont="1" applyBorder="1" applyAlignment="1">
      <alignment horizontal="center"/>
    </xf>
    <xf numFmtId="49" fontId="43" fillId="0" borderId="18" xfId="0" applyNumberFormat="1" applyFont="1" applyBorder="1" applyAlignment="1">
      <alignment horizontal="center"/>
    </xf>
    <xf numFmtId="49" fontId="43" fillId="0" borderId="19" xfId="0" applyNumberFormat="1" applyFont="1" applyBorder="1" applyAlignment="1">
      <alignment horizontal="center"/>
    </xf>
    <xf numFmtId="49" fontId="43" fillId="0" borderId="20" xfId="0" applyNumberFormat="1" applyFont="1" applyBorder="1" applyAlignment="1">
      <alignment horizontal="center"/>
    </xf>
    <xf numFmtId="0" fontId="42" fillId="0" borderId="21" xfId="0" applyFont="1" applyBorder="1" applyAlignment="1">
      <alignment wrapText="1"/>
    </xf>
    <xf numFmtId="0" fontId="12" fillId="0" borderId="22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/>
    </xf>
    <xf numFmtId="0" fontId="18" fillId="0" borderId="24" xfId="0" applyFont="1" applyBorder="1"/>
    <xf numFmtId="164" fontId="6" fillId="0" borderId="23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0" fillId="0" borderId="13" xfId="0" applyFont="1" applyBorder="1"/>
    <xf numFmtId="164" fontId="41" fillId="0" borderId="14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0" fontId="4" fillId="0" borderId="26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0" fillId="0" borderId="0" xfId="0" applyFont="1" applyBorder="1"/>
    <xf numFmtId="0" fontId="41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wrapText="1"/>
    </xf>
    <xf numFmtId="49" fontId="13" fillId="0" borderId="0" xfId="2" applyNumberFormat="1" applyFont="1" applyFill="1" applyAlignment="1">
      <alignment horizontal="center" vertical="center"/>
    </xf>
    <xf numFmtId="0" fontId="47" fillId="0" borderId="6" xfId="0" applyFont="1" applyFill="1" applyBorder="1" applyAlignment="1">
      <alignment horizontal="center" vertical="top" wrapText="1"/>
    </xf>
    <xf numFmtId="49" fontId="47" fillId="0" borderId="2" xfId="2" applyNumberFormat="1" applyFont="1" applyFill="1" applyBorder="1" applyAlignment="1">
      <alignment horizontal="center" vertical="center"/>
    </xf>
    <xf numFmtId="49" fontId="48" fillId="0" borderId="2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9" fillId="0" borderId="0" xfId="1" applyFont="1" applyAlignment="1" applyProtection="1">
      <alignment horizontal="left" vertical="top"/>
      <protection locked="0"/>
    </xf>
    <xf numFmtId="0" fontId="49" fillId="0" borderId="0" xfId="1" applyFont="1" applyAlignment="1" applyProtection="1">
      <alignment vertical="top" wrapText="1"/>
      <protection locked="0"/>
    </xf>
    <xf numFmtId="0" fontId="49" fillId="0" borderId="0" xfId="1" applyFont="1" applyAlignment="1" applyProtection="1">
      <alignment horizontal="right" vertical="top"/>
      <protection locked="0"/>
    </xf>
    <xf numFmtId="0" fontId="13" fillId="0" borderId="0" xfId="0" applyFont="1" applyAlignment="1">
      <alignment horizontal="right"/>
    </xf>
    <xf numFmtId="0" fontId="47" fillId="0" borderId="1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49" fontId="47" fillId="0" borderId="9" xfId="2" applyNumberFormat="1" applyFont="1" applyFill="1" applyBorder="1" applyAlignment="1">
      <alignment horizontal="center" vertical="center"/>
    </xf>
    <xf numFmtId="49" fontId="48" fillId="0" borderId="9" xfId="2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justify" vertical="top" wrapText="1"/>
    </xf>
    <xf numFmtId="0" fontId="13" fillId="0" borderId="2" xfId="0" applyFont="1" applyBorder="1" applyAlignment="1">
      <alignment horizontal="center"/>
    </xf>
    <xf numFmtId="0" fontId="49" fillId="0" borderId="0" xfId="1" applyFont="1" applyBorder="1" applyAlignment="1" applyProtection="1">
      <alignment horizontal="left" vertical="top" wrapText="1"/>
      <protection locked="0"/>
    </xf>
    <xf numFmtId="49" fontId="13" fillId="0" borderId="2" xfId="2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top" wrapText="1"/>
    </xf>
    <xf numFmtId="49" fontId="50" fillId="0" borderId="2" xfId="2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/>
    </xf>
    <xf numFmtId="49" fontId="50" fillId="0" borderId="2" xfId="2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3" fillId="0" borderId="9" xfId="2" applyNumberFormat="1" applyFont="1" applyFill="1" applyBorder="1" applyAlignment="1">
      <alignment horizontal="center" vertical="center"/>
    </xf>
    <xf numFmtId="49" fontId="50" fillId="0" borderId="9" xfId="2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51" fillId="0" borderId="18" xfId="2" applyNumberFormat="1" applyFont="1" applyFill="1" applyBorder="1" applyAlignment="1">
      <alignment horizontal="center" vertical="center" wrapText="1"/>
    </xf>
    <xf numFmtId="0" fontId="45" fillId="0" borderId="0" xfId="0" applyFont="1" applyAlignment="1"/>
    <xf numFmtId="0" fontId="6" fillId="0" borderId="29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1" fontId="26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2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9" fillId="0" borderId="0" xfId="1" applyFont="1" applyAlignment="1" applyProtection="1">
      <alignment horizontal="right" vertical="top" wrapText="1"/>
      <protection locked="0"/>
    </xf>
    <xf numFmtId="49" fontId="13" fillId="0" borderId="2" xfId="2" applyNumberFormat="1" applyFont="1" applyFill="1" applyBorder="1" applyAlignment="1">
      <alignment horizontal="center" vertical="center" wrapText="1"/>
    </xf>
    <xf numFmtId="49" fontId="51" fillId="0" borderId="3" xfId="2" applyNumberFormat="1" applyFont="1" applyFill="1" applyBorder="1" applyAlignment="1">
      <alignment horizontal="center" vertical="center"/>
    </xf>
    <xf numFmtId="49" fontId="51" fillId="0" borderId="7" xfId="2" applyNumberFormat="1" applyFont="1" applyFill="1" applyBorder="1" applyAlignment="1">
      <alignment horizontal="center" vertical="center"/>
    </xf>
    <xf numFmtId="49" fontId="51" fillId="0" borderId="5" xfId="2" applyNumberFormat="1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49" fontId="51" fillId="0" borderId="3" xfId="2" applyNumberFormat="1" applyFont="1" applyFill="1" applyBorder="1" applyAlignment="1">
      <alignment horizontal="center" vertical="center" wrapText="1"/>
    </xf>
    <xf numFmtId="49" fontId="51" fillId="0" borderId="7" xfId="2" applyNumberFormat="1" applyFont="1" applyFill="1" applyBorder="1" applyAlignment="1">
      <alignment horizontal="center" vertical="center" wrapText="1"/>
    </xf>
    <xf numFmtId="49" fontId="51" fillId="0" borderId="5" xfId="2" applyNumberFormat="1" applyFont="1" applyFill="1" applyBorder="1" applyAlignment="1">
      <alignment horizontal="center"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0"/>
  <sheetViews>
    <sheetView topLeftCell="J4" workbookViewId="0">
      <selection activeCell="R9" sqref="R9"/>
    </sheetView>
  </sheetViews>
  <sheetFormatPr defaultRowHeight="12.75" x14ac:dyDescent="0.2"/>
  <cols>
    <col min="1" max="1" width="3.5703125" style="5" hidden="1" customWidth="1"/>
    <col min="2" max="2" width="5.42578125" style="1" hidden="1" customWidth="1"/>
    <col min="3" max="5" width="3.28515625" style="1" hidden="1" customWidth="1"/>
    <col min="6" max="6" width="4.140625" style="1" hidden="1" customWidth="1"/>
    <col min="7" max="7" width="3.28515625" style="1" hidden="1" customWidth="1"/>
    <col min="8" max="9" width="5.42578125" style="1" hidden="1" customWidth="1"/>
    <col min="10" max="10" width="5.42578125" style="1" customWidth="1"/>
    <col min="11" max="11" width="62.42578125" customWidth="1"/>
    <col min="12" max="13" width="8.85546875" style="17" hidden="1" customWidth="1"/>
    <col min="14" max="14" width="9.28515625" style="23" hidden="1" customWidth="1"/>
    <col min="15" max="15" width="12" hidden="1" customWidth="1"/>
  </cols>
  <sheetData>
    <row r="1" spans="1:38" hidden="1" x14ac:dyDescent="0.2">
      <c r="B1" s="16"/>
      <c r="N1" s="18" t="s">
        <v>3</v>
      </c>
    </row>
    <row r="2" spans="1:38" hidden="1" x14ac:dyDescent="0.2">
      <c r="N2" s="6" t="s">
        <v>166</v>
      </c>
    </row>
    <row r="3" spans="1:38" hidden="1" x14ac:dyDescent="0.2">
      <c r="N3" s="6" t="s">
        <v>4</v>
      </c>
    </row>
    <row r="4" spans="1:38" x14ac:dyDescent="0.2">
      <c r="N4" s="19" t="s">
        <v>3</v>
      </c>
    </row>
    <row r="5" spans="1:38" ht="15.75" customHeight="1" x14ac:dyDescent="0.2">
      <c r="A5" s="20"/>
      <c r="B5" s="250" t="s">
        <v>164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AI5" s="251"/>
      <c r="AJ5" s="252"/>
      <c r="AK5" s="252"/>
      <c r="AL5" s="252"/>
    </row>
    <row r="6" spans="1:38" ht="16.5" thickBo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  <c r="M6" s="22"/>
      <c r="N6" s="21"/>
      <c r="P6" s="209" t="s">
        <v>124</v>
      </c>
      <c r="AI6" s="23"/>
      <c r="AJ6" s="18"/>
      <c r="AK6" s="18"/>
    </row>
    <row r="7" spans="1:38" ht="12.75" customHeight="1" x14ac:dyDescent="0.25">
      <c r="A7" s="240" t="s">
        <v>125</v>
      </c>
      <c r="B7" s="242" t="s">
        <v>167</v>
      </c>
      <c r="C7" s="243"/>
      <c r="D7" s="243"/>
      <c r="E7" s="243"/>
      <c r="F7" s="243"/>
      <c r="G7" s="243"/>
      <c r="H7" s="243"/>
      <c r="I7" s="244"/>
      <c r="J7" s="245" t="s">
        <v>125</v>
      </c>
      <c r="K7" s="247" t="s">
        <v>168</v>
      </c>
      <c r="L7" s="253" t="s">
        <v>5</v>
      </c>
      <c r="M7" s="253" t="s">
        <v>6</v>
      </c>
      <c r="N7" s="255" t="s">
        <v>7</v>
      </c>
      <c r="O7" s="255" t="s">
        <v>7</v>
      </c>
      <c r="P7" s="255" t="s">
        <v>163</v>
      </c>
    </row>
    <row r="8" spans="1:38" ht="75.75" customHeight="1" x14ac:dyDescent="0.2">
      <c r="A8" s="241"/>
      <c r="B8" s="24" t="s">
        <v>169</v>
      </c>
      <c r="C8" s="25" t="s">
        <v>170</v>
      </c>
      <c r="D8" s="25" t="s">
        <v>171</v>
      </c>
      <c r="E8" s="25" t="s">
        <v>172</v>
      </c>
      <c r="F8" s="25" t="s">
        <v>173</v>
      </c>
      <c r="G8" s="25" t="s">
        <v>174</v>
      </c>
      <c r="H8" s="25" t="s">
        <v>175</v>
      </c>
      <c r="I8" s="26" t="s">
        <v>176</v>
      </c>
      <c r="J8" s="246"/>
      <c r="K8" s="248"/>
      <c r="L8" s="254"/>
      <c r="M8" s="254"/>
      <c r="N8" s="256"/>
      <c r="O8" s="256"/>
      <c r="P8" s="256"/>
    </row>
    <row r="9" spans="1:38" s="4" customFormat="1" x14ac:dyDescent="0.2">
      <c r="A9" s="28">
        <v>1</v>
      </c>
      <c r="B9" s="29" t="s">
        <v>126</v>
      </c>
      <c r="C9" s="9" t="s">
        <v>127</v>
      </c>
      <c r="D9" s="3">
        <v>3</v>
      </c>
      <c r="E9" s="30" t="s">
        <v>129</v>
      </c>
      <c r="F9" s="9" t="s">
        <v>130</v>
      </c>
      <c r="G9" s="3">
        <v>6</v>
      </c>
      <c r="H9" s="30" t="s">
        <v>132</v>
      </c>
      <c r="I9" s="31" t="s">
        <v>133</v>
      </c>
      <c r="J9" s="29" t="s">
        <v>126</v>
      </c>
      <c r="K9" s="32">
        <v>2</v>
      </c>
      <c r="L9" s="32">
        <v>3</v>
      </c>
      <c r="M9" s="33">
        <v>4</v>
      </c>
      <c r="N9" s="34" t="s">
        <v>129</v>
      </c>
      <c r="O9" s="35">
        <v>5</v>
      </c>
      <c r="P9" s="36">
        <v>3</v>
      </c>
    </row>
    <row r="10" spans="1:38" s="16" customFormat="1" ht="15.75" hidden="1" customHeight="1" x14ac:dyDescent="0.2">
      <c r="A10" s="37">
        <v>1</v>
      </c>
      <c r="B10" s="38" t="s">
        <v>165</v>
      </c>
      <c r="C10" s="39" t="s">
        <v>126</v>
      </c>
      <c r="D10" s="39" t="s">
        <v>194</v>
      </c>
      <c r="E10" s="39" t="s">
        <v>194</v>
      </c>
      <c r="F10" s="39" t="s">
        <v>165</v>
      </c>
      <c r="G10" s="39" t="s">
        <v>194</v>
      </c>
      <c r="H10" s="39" t="s">
        <v>150</v>
      </c>
      <c r="I10" s="40" t="s">
        <v>165</v>
      </c>
      <c r="J10" s="38"/>
      <c r="K10" s="41" t="s">
        <v>135</v>
      </c>
      <c r="L10" s="42"/>
      <c r="M10" s="43"/>
      <c r="N10" s="44" t="e">
        <f>N11+N29+N23+N47+N108</f>
        <v>#REF!</v>
      </c>
      <c r="O10" s="45"/>
      <c r="P10" s="46"/>
    </row>
    <row r="11" spans="1:38" s="16" customFormat="1" x14ac:dyDescent="0.2">
      <c r="A11" s="37">
        <v>1</v>
      </c>
      <c r="B11" s="38" t="s">
        <v>165</v>
      </c>
      <c r="C11" s="39" t="s">
        <v>126</v>
      </c>
      <c r="D11" s="39" t="s">
        <v>134</v>
      </c>
      <c r="E11" s="39" t="s">
        <v>194</v>
      </c>
      <c r="F11" s="39" t="s">
        <v>165</v>
      </c>
      <c r="G11" s="39" t="s">
        <v>194</v>
      </c>
      <c r="H11" s="39" t="s">
        <v>150</v>
      </c>
      <c r="I11" s="40" t="s">
        <v>165</v>
      </c>
      <c r="J11" s="38" t="s">
        <v>126</v>
      </c>
      <c r="K11" s="47" t="s">
        <v>136</v>
      </c>
      <c r="L11" s="42"/>
      <c r="M11" s="43"/>
      <c r="N11" s="48"/>
      <c r="O11" s="49"/>
      <c r="P11" s="46"/>
    </row>
    <row r="12" spans="1:38" s="10" customFormat="1" ht="13.5" hidden="1" x14ac:dyDescent="0.2">
      <c r="A12" s="37">
        <v>3</v>
      </c>
      <c r="B12" s="50" t="s">
        <v>165</v>
      </c>
      <c r="C12" s="11" t="s">
        <v>126</v>
      </c>
      <c r="D12" s="11" t="s">
        <v>134</v>
      </c>
      <c r="E12" s="11" t="s">
        <v>134</v>
      </c>
      <c r="F12" s="11" t="s">
        <v>165</v>
      </c>
      <c r="G12" s="11" t="s">
        <v>194</v>
      </c>
      <c r="H12" s="11" t="s">
        <v>150</v>
      </c>
      <c r="I12" s="51" t="s">
        <v>142</v>
      </c>
      <c r="J12" s="50"/>
      <c r="K12" s="52" t="s">
        <v>8</v>
      </c>
      <c r="L12" s="27"/>
      <c r="M12" s="53"/>
      <c r="N12" s="54"/>
      <c r="O12" s="55"/>
      <c r="P12" s="56"/>
    </row>
    <row r="13" spans="1:38" ht="24" hidden="1" x14ac:dyDescent="0.2">
      <c r="A13" s="37">
        <v>4</v>
      </c>
      <c r="B13" s="57" t="s">
        <v>165</v>
      </c>
      <c r="C13" s="58" t="s">
        <v>126</v>
      </c>
      <c r="D13" s="58" t="s">
        <v>134</v>
      </c>
      <c r="E13" s="58" t="s">
        <v>134</v>
      </c>
      <c r="F13" s="58" t="s">
        <v>9</v>
      </c>
      <c r="G13" s="58" t="s">
        <v>194</v>
      </c>
      <c r="H13" s="58" t="s">
        <v>150</v>
      </c>
      <c r="I13" s="59" t="s">
        <v>142</v>
      </c>
      <c r="J13" s="57"/>
      <c r="K13" s="60" t="s">
        <v>10</v>
      </c>
      <c r="L13" s="61"/>
      <c r="M13" s="62"/>
      <c r="N13" s="63"/>
      <c r="O13" s="64"/>
      <c r="P13" s="65"/>
    </row>
    <row r="14" spans="1:38" s="13" customFormat="1" ht="24" hidden="1" x14ac:dyDescent="0.2">
      <c r="A14" s="37">
        <v>5</v>
      </c>
      <c r="B14" s="66" t="s">
        <v>141</v>
      </c>
      <c r="C14" s="12" t="s">
        <v>126</v>
      </c>
      <c r="D14" s="12" t="s">
        <v>134</v>
      </c>
      <c r="E14" s="12" t="s">
        <v>134</v>
      </c>
      <c r="F14" s="12" t="s">
        <v>196</v>
      </c>
      <c r="G14" s="12" t="s">
        <v>187</v>
      </c>
      <c r="H14" s="12" t="s">
        <v>140</v>
      </c>
      <c r="I14" s="67" t="s">
        <v>142</v>
      </c>
      <c r="J14" s="66"/>
      <c r="K14" s="68" t="s">
        <v>11</v>
      </c>
      <c r="L14" s="69"/>
      <c r="M14" s="70"/>
      <c r="N14" s="71"/>
      <c r="O14" s="72"/>
      <c r="P14" s="73"/>
    </row>
    <row r="15" spans="1:38" s="10" customFormat="1" ht="13.5" x14ac:dyDescent="0.2">
      <c r="A15" s="37">
        <v>2</v>
      </c>
      <c r="B15" s="50" t="s">
        <v>141</v>
      </c>
      <c r="C15" s="11" t="s">
        <v>126</v>
      </c>
      <c r="D15" s="11" t="s">
        <v>134</v>
      </c>
      <c r="E15" s="11" t="s">
        <v>187</v>
      </c>
      <c r="F15" s="11" t="s">
        <v>165</v>
      </c>
      <c r="G15" s="11" t="s">
        <v>134</v>
      </c>
      <c r="H15" s="11" t="s">
        <v>150</v>
      </c>
      <c r="I15" s="51" t="s">
        <v>142</v>
      </c>
      <c r="J15" s="50" t="s">
        <v>127</v>
      </c>
      <c r="K15" s="52" t="s">
        <v>137</v>
      </c>
      <c r="L15" s="74">
        <f>SUM(L17:L19)</f>
        <v>7645.3</v>
      </c>
      <c r="M15" s="74">
        <f>SUM(M17:M19)</f>
        <v>6726.7</v>
      </c>
      <c r="N15" s="75">
        <f>SUM(N17:N19)</f>
        <v>8236</v>
      </c>
      <c r="O15" s="55"/>
      <c r="P15" s="75">
        <f>SUM(P17:P19)</f>
        <v>8472</v>
      </c>
    </row>
    <row r="16" spans="1:38" ht="24" hidden="1" x14ac:dyDescent="0.2">
      <c r="A16" s="37">
        <v>7</v>
      </c>
      <c r="B16" s="57" t="s">
        <v>141</v>
      </c>
      <c r="C16" s="58" t="s">
        <v>126</v>
      </c>
      <c r="D16" s="58" t="s">
        <v>134</v>
      </c>
      <c r="E16" s="58" t="s">
        <v>187</v>
      </c>
      <c r="F16" s="58" t="s">
        <v>12</v>
      </c>
      <c r="G16" s="58" t="s">
        <v>134</v>
      </c>
      <c r="H16" s="58" t="s">
        <v>150</v>
      </c>
      <c r="I16" s="59" t="s">
        <v>142</v>
      </c>
      <c r="J16" s="57"/>
      <c r="K16" s="60" t="s">
        <v>138</v>
      </c>
      <c r="L16" s="61"/>
      <c r="M16" s="62"/>
      <c r="N16" s="76"/>
      <c r="O16" s="64"/>
      <c r="P16" s="76"/>
    </row>
    <row r="17" spans="1:16" s="13" customFormat="1" ht="60" x14ac:dyDescent="0.2">
      <c r="A17" s="37">
        <v>3</v>
      </c>
      <c r="B17" s="66" t="s">
        <v>141</v>
      </c>
      <c r="C17" s="12" t="s">
        <v>126</v>
      </c>
      <c r="D17" s="12" t="s">
        <v>134</v>
      </c>
      <c r="E17" s="12" t="s">
        <v>187</v>
      </c>
      <c r="F17" s="12" t="s">
        <v>13</v>
      </c>
      <c r="G17" s="12" t="s">
        <v>134</v>
      </c>
      <c r="H17" s="12" t="s">
        <v>140</v>
      </c>
      <c r="I17" s="67" t="s">
        <v>142</v>
      </c>
      <c r="J17" s="66" t="s">
        <v>128</v>
      </c>
      <c r="K17" s="68" t="s">
        <v>139</v>
      </c>
      <c r="L17" s="77">
        <v>7631.3</v>
      </c>
      <c r="M17" s="78">
        <v>6706.3</v>
      </c>
      <c r="N17" s="79">
        <v>8211</v>
      </c>
      <c r="O17" s="80"/>
      <c r="P17" s="81">
        <f>8211+236</f>
        <v>8447</v>
      </c>
    </row>
    <row r="18" spans="1:16" s="13" customFormat="1" ht="63" customHeight="1" x14ac:dyDescent="0.2">
      <c r="A18" s="37">
        <v>4</v>
      </c>
      <c r="B18" s="66" t="s">
        <v>141</v>
      </c>
      <c r="C18" s="12" t="s">
        <v>126</v>
      </c>
      <c r="D18" s="12" t="s">
        <v>134</v>
      </c>
      <c r="E18" s="12" t="s">
        <v>187</v>
      </c>
      <c r="F18" s="12" t="s">
        <v>14</v>
      </c>
      <c r="G18" s="12" t="s">
        <v>134</v>
      </c>
      <c r="H18" s="12" t="s">
        <v>140</v>
      </c>
      <c r="I18" s="67" t="s">
        <v>142</v>
      </c>
      <c r="J18" s="66" t="s">
        <v>129</v>
      </c>
      <c r="K18" s="68" t="s">
        <v>143</v>
      </c>
      <c r="L18" s="69">
        <v>13</v>
      </c>
      <c r="M18" s="70">
        <v>19.899999999999999</v>
      </c>
      <c r="N18" s="82">
        <v>24</v>
      </c>
      <c r="O18" s="72"/>
      <c r="P18" s="82">
        <v>24</v>
      </c>
    </row>
    <row r="19" spans="1:16" s="13" customFormat="1" x14ac:dyDescent="0.2">
      <c r="A19" s="37">
        <v>5</v>
      </c>
      <c r="B19" s="83" t="s">
        <v>141</v>
      </c>
      <c r="C19" s="84" t="s">
        <v>126</v>
      </c>
      <c r="D19" s="84" t="s">
        <v>134</v>
      </c>
      <c r="E19" s="84" t="s">
        <v>187</v>
      </c>
      <c r="F19" s="84" t="s">
        <v>15</v>
      </c>
      <c r="G19" s="84" t="s">
        <v>134</v>
      </c>
      <c r="H19" s="84" t="s">
        <v>140</v>
      </c>
      <c r="I19" s="85" t="s">
        <v>142</v>
      </c>
      <c r="J19" s="83" t="s">
        <v>130</v>
      </c>
      <c r="K19" s="86" t="s">
        <v>16</v>
      </c>
      <c r="L19" s="87">
        <v>1</v>
      </c>
      <c r="M19" s="88">
        <v>0.5</v>
      </c>
      <c r="N19" s="82">
        <v>1</v>
      </c>
      <c r="O19" s="72"/>
      <c r="P19" s="82">
        <v>1</v>
      </c>
    </row>
    <row r="20" spans="1:16" s="13" customFormat="1" hidden="1" x14ac:dyDescent="0.2">
      <c r="A20" s="37">
        <v>6</v>
      </c>
      <c r="B20" s="89"/>
      <c r="C20" s="90"/>
      <c r="D20" s="90"/>
      <c r="E20" s="90"/>
      <c r="F20" s="90"/>
      <c r="G20" s="90"/>
      <c r="H20" s="90"/>
      <c r="I20" s="91"/>
      <c r="J20" s="89"/>
      <c r="K20" s="92" t="s">
        <v>17</v>
      </c>
      <c r="L20" s="93"/>
      <c r="M20" s="94"/>
      <c r="N20" s="82">
        <v>0</v>
      </c>
      <c r="O20" s="72"/>
      <c r="P20" s="82">
        <v>0</v>
      </c>
    </row>
    <row r="21" spans="1:16" s="13" customFormat="1" hidden="1" x14ac:dyDescent="0.2">
      <c r="A21" s="37">
        <v>7</v>
      </c>
      <c r="B21" s="89"/>
      <c r="C21" s="90"/>
      <c r="D21" s="90"/>
      <c r="E21" s="90"/>
      <c r="F21" s="90"/>
      <c r="G21" s="90"/>
      <c r="H21" s="90"/>
      <c r="I21" s="91"/>
      <c r="J21" s="89"/>
      <c r="K21" s="92" t="s">
        <v>18</v>
      </c>
      <c r="L21" s="93"/>
      <c r="M21" s="94"/>
      <c r="N21" s="82">
        <v>0</v>
      </c>
      <c r="O21" s="72"/>
      <c r="P21" s="82">
        <v>0</v>
      </c>
    </row>
    <row r="22" spans="1:16" s="13" customFormat="1" hidden="1" x14ac:dyDescent="0.2">
      <c r="A22" s="37">
        <v>8</v>
      </c>
      <c r="B22" s="89"/>
      <c r="C22" s="90"/>
      <c r="D22" s="90"/>
      <c r="E22" s="90"/>
      <c r="F22" s="90"/>
      <c r="G22" s="90"/>
      <c r="H22" s="90"/>
      <c r="I22" s="91"/>
      <c r="J22" s="89"/>
      <c r="K22" s="92" t="s">
        <v>19</v>
      </c>
      <c r="L22" s="93"/>
      <c r="M22" s="94"/>
      <c r="N22" s="82">
        <v>0</v>
      </c>
      <c r="O22" s="72"/>
      <c r="P22" s="82">
        <v>0</v>
      </c>
    </row>
    <row r="23" spans="1:16" s="16" customFormat="1" ht="13.5" x14ac:dyDescent="0.2">
      <c r="A23" s="37">
        <v>6</v>
      </c>
      <c r="B23" s="38" t="s">
        <v>165</v>
      </c>
      <c r="C23" s="39" t="s">
        <v>126</v>
      </c>
      <c r="D23" s="39" t="s">
        <v>160</v>
      </c>
      <c r="E23" s="39" t="s">
        <v>194</v>
      </c>
      <c r="F23" s="39" t="s">
        <v>165</v>
      </c>
      <c r="G23" s="39" t="s">
        <v>194</v>
      </c>
      <c r="H23" s="39" t="s">
        <v>150</v>
      </c>
      <c r="I23" s="40" t="s">
        <v>165</v>
      </c>
      <c r="J23" s="38" t="s">
        <v>131</v>
      </c>
      <c r="K23" s="47" t="s">
        <v>144</v>
      </c>
      <c r="L23" s="42"/>
      <c r="M23" s="43"/>
      <c r="N23" s="75"/>
      <c r="O23" s="49"/>
      <c r="P23" s="75"/>
    </row>
    <row r="24" spans="1:16" s="10" customFormat="1" ht="13.5" hidden="1" x14ac:dyDescent="0.2">
      <c r="A24" s="37">
        <v>11</v>
      </c>
      <c r="B24" s="50" t="s">
        <v>165</v>
      </c>
      <c r="C24" s="11" t="s">
        <v>126</v>
      </c>
      <c r="D24" s="11" t="s">
        <v>160</v>
      </c>
      <c r="E24" s="11" t="s">
        <v>158</v>
      </c>
      <c r="F24" s="11" t="s">
        <v>165</v>
      </c>
      <c r="G24" s="11" t="s">
        <v>134</v>
      </c>
      <c r="H24" s="11" t="s">
        <v>150</v>
      </c>
      <c r="I24" s="51" t="s">
        <v>142</v>
      </c>
      <c r="J24" s="50"/>
      <c r="K24" s="52" t="s">
        <v>20</v>
      </c>
      <c r="L24" s="27"/>
      <c r="M24" s="53"/>
      <c r="N24" s="54"/>
      <c r="O24" s="55"/>
      <c r="P24" s="54"/>
    </row>
    <row r="25" spans="1:16" ht="36" hidden="1" x14ac:dyDescent="0.2">
      <c r="A25" s="37">
        <v>12</v>
      </c>
      <c r="B25" s="57" t="s">
        <v>165</v>
      </c>
      <c r="C25" s="58" t="s">
        <v>126</v>
      </c>
      <c r="D25" s="58" t="s">
        <v>160</v>
      </c>
      <c r="E25" s="58" t="s">
        <v>158</v>
      </c>
      <c r="F25" s="58" t="s">
        <v>9</v>
      </c>
      <c r="G25" s="58" t="s">
        <v>134</v>
      </c>
      <c r="H25" s="58" t="s">
        <v>150</v>
      </c>
      <c r="I25" s="59" t="s">
        <v>142</v>
      </c>
      <c r="J25" s="57"/>
      <c r="K25" s="60" t="s">
        <v>21</v>
      </c>
      <c r="L25" s="61"/>
      <c r="M25" s="62"/>
      <c r="N25" s="63"/>
      <c r="O25" s="64"/>
      <c r="P25" s="63"/>
    </row>
    <row r="26" spans="1:16" s="13" customFormat="1" hidden="1" x14ac:dyDescent="0.2">
      <c r="A26" s="37">
        <v>13</v>
      </c>
      <c r="B26" s="66" t="s">
        <v>141</v>
      </c>
      <c r="C26" s="12" t="s">
        <v>126</v>
      </c>
      <c r="D26" s="12" t="s">
        <v>160</v>
      </c>
      <c r="E26" s="12" t="s">
        <v>158</v>
      </c>
      <c r="F26" s="12" t="s">
        <v>192</v>
      </c>
      <c r="G26" s="12" t="s">
        <v>134</v>
      </c>
      <c r="H26" s="12" t="s">
        <v>140</v>
      </c>
      <c r="I26" s="67" t="s">
        <v>142</v>
      </c>
      <c r="J26" s="66"/>
      <c r="K26" s="68" t="s">
        <v>22</v>
      </c>
      <c r="L26" s="69"/>
      <c r="M26" s="70"/>
      <c r="N26" s="71"/>
      <c r="O26" s="72"/>
      <c r="P26" s="71"/>
    </row>
    <row r="27" spans="1:16" s="13" customFormat="1" ht="24" hidden="1" x14ac:dyDescent="0.2">
      <c r="A27" s="37">
        <v>14</v>
      </c>
      <c r="B27" s="66" t="s">
        <v>141</v>
      </c>
      <c r="C27" s="12" t="s">
        <v>126</v>
      </c>
      <c r="D27" s="12" t="s">
        <v>160</v>
      </c>
      <c r="E27" s="12" t="s">
        <v>158</v>
      </c>
      <c r="F27" s="12" t="s">
        <v>196</v>
      </c>
      <c r="G27" s="12" t="s">
        <v>134</v>
      </c>
      <c r="H27" s="12" t="s">
        <v>140</v>
      </c>
      <c r="I27" s="67" t="s">
        <v>142</v>
      </c>
      <c r="J27" s="66"/>
      <c r="K27" s="68" t="s">
        <v>23</v>
      </c>
      <c r="L27" s="69"/>
      <c r="M27" s="70"/>
      <c r="N27" s="71"/>
      <c r="O27" s="72"/>
      <c r="P27" s="71"/>
    </row>
    <row r="28" spans="1:16" s="13" customFormat="1" ht="13.5" x14ac:dyDescent="0.2">
      <c r="A28" s="37">
        <v>7</v>
      </c>
      <c r="B28" s="66" t="s">
        <v>141</v>
      </c>
      <c r="C28" s="12" t="s">
        <v>126</v>
      </c>
      <c r="D28" s="12" t="s">
        <v>160</v>
      </c>
      <c r="E28" s="12" t="s">
        <v>158</v>
      </c>
      <c r="F28" s="12" t="s">
        <v>165</v>
      </c>
      <c r="G28" s="12" t="s">
        <v>134</v>
      </c>
      <c r="H28" s="12" t="s">
        <v>140</v>
      </c>
      <c r="I28" s="67" t="s">
        <v>142</v>
      </c>
      <c r="J28" s="66" t="s">
        <v>132</v>
      </c>
      <c r="K28" s="68" t="s">
        <v>145</v>
      </c>
      <c r="L28" s="27">
        <v>67</v>
      </c>
      <c r="M28" s="53">
        <v>250.9</v>
      </c>
      <c r="N28" s="75">
        <v>251</v>
      </c>
      <c r="O28" s="72"/>
      <c r="P28" s="75">
        <v>251</v>
      </c>
    </row>
    <row r="29" spans="1:16" s="16" customFormat="1" x14ac:dyDescent="0.2">
      <c r="A29" s="37">
        <v>8</v>
      </c>
      <c r="B29" s="38" t="s">
        <v>165</v>
      </c>
      <c r="C29" s="39" t="s">
        <v>126</v>
      </c>
      <c r="D29" s="39" t="s">
        <v>222</v>
      </c>
      <c r="E29" s="39" t="s">
        <v>194</v>
      </c>
      <c r="F29" s="39" t="s">
        <v>165</v>
      </c>
      <c r="G29" s="39" t="s">
        <v>194</v>
      </c>
      <c r="H29" s="39" t="s">
        <v>150</v>
      </c>
      <c r="I29" s="40" t="s">
        <v>165</v>
      </c>
      <c r="J29" s="38" t="s">
        <v>133</v>
      </c>
      <c r="K29" s="47" t="s">
        <v>146</v>
      </c>
      <c r="L29" s="95">
        <f>L30+L45+L46</f>
        <v>1767</v>
      </c>
      <c r="M29" s="95">
        <f>M30+M45+M46</f>
        <v>653.5</v>
      </c>
      <c r="N29" s="44">
        <f>N30+N45+N46</f>
        <v>1713</v>
      </c>
      <c r="O29" s="49"/>
      <c r="P29" s="96">
        <f>P30+P45+P46</f>
        <v>1713</v>
      </c>
    </row>
    <row r="30" spans="1:16" s="10" customFormat="1" x14ac:dyDescent="0.2">
      <c r="A30" s="37">
        <v>9</v>
      </c>
      <c r="B30" s="50" t="s">
        <v>141</v>
      </c>
      <c r="C30" s="11" t="s">
        <v>126</v>
      </c>
      <c r="D30" s="11" t="s">
        <v>222</v>
      </c>
      <c r="E30" s="11" t="s">
        <v>134</v>
      </c>
      <c r="F30" s="11" t="s">
        <v>178</v>
      </c>
      <c r="G30" s="11" t="s">
        <v>147</v>
      </c>
      <c r="H30" s="11" t="s">
        <v>140</v>
      </c>
      <c r="I30" s="51" t="s">
        <v>142</v>
      </c>
      <c r="J30" s="50" t="s">
        <v>2</v>
      </c>
      <c r="K30" s="52" t="s">
        <v>24</v>
      </c>
      <c r="L30" s="69">
        <v>751</v>
      </c>
      <c r="M30" s="70">
        <v>693.4</v>
      </c>
      <c r="N30" s="97">
        <v>1161</v>
      </c>
      <c r="O30" s="55"/>
      <c r="P30" s="82">
        <v>1161</v>
      </c>
    </row>
    <row r="31" spans="1:16" s="16" customFormat="1" hidden="1" x14ac:dyDescent="0.2">
      <c r="A31" s="37">
        <v>19</v>
      </c>
      <c r="B31" s="38" t="s">
        <v>165</v>
      </c>
      <c r="C31" s="39" t="s">
        <v>126</v>
      </c>
      <c r="D31" s="39" t="s">
        <v>161</v>
      </c>
      <c r="E31" s="39" t="s">
        <v>194</v>
      </c>
      <c r="F31" s="39" t="s">
        <v>165</v>
      </c>
      <c r="G31" s="39" t="s">
        <v>194</v>
      </c>
      <c r="H31" s="39" t="s">
        <v>150</v>
      </c>
      <c r="I31" s="40" t="s">
        <v>165</v>
      </c>
      <c r="J31" s="38"/>
      <c r="K31" s="47" t="s">
        <v>25</v>
      </c>
      <c r="L31" s="61"/>
      <c r="M31" s="62"/>
      <c r="N31" s="48"/>
      <c r="O31" s="49"/>
      <c r="P31" s="98"/>
    </row>
    <row r="32" spans="1:16" s="10" customFormat="1" ht="24" hidden="1" x14ac:dyDescent="0.2">
      <c r="A32" s="37">
        <v>20</v>
      </c>
      <c r="B32" s="50" t="s">
        <v>165</v>
      </c>
      <c r="C32" s="11" t="s">
        <v>126</v>
      </c>
      <c r="D32" s="11" t="s">
        <v>161</v>
      </c>
      <c r="E32" s="11" t="s">
        <v>158</v>
      </c>
      <c r="F32" s="11" t="s">
        <v>165</v>
      </c>
      <c r="G32" s="11" t="s">
        <v>134</v>
      </c>
      <c r="H32" s="11" t="s">
        <v>150</v>
      </c>
      <c r="I32" s="51" t="s">
        <v>142</v>
      </c>
      <c r="J32" s="50"/>
      <c r="K32" s="99" t="s">
        <v>26</v>
      </c>
      <c r="L32" s="69"/>
      <c r="M32" s="70"/>
      <c r="N32" s="54"/>
      <c r="O32" s="55"/>
      <c r="P32" s="75"/>
    </row>
    <row r="33" spans="1:16" ht="36" hidden="1" x14ac:dyDescent="0.2">
      <c r="A33" s="37">
        <v>21</v>
      </c>
      <c r="B33" s="57" t="s">
        <v>27</v>
      </c>
      <c r="C33" s="58" t="s">
        <v>126</v>
      </c>
      <c r="D33" s="58" t="s">
        <v>161</v>
      </c>
      <c r="E33" s="58" t="s">
        <v>158</v>
      </c>
      <c r="F33" s="58" t="s">
        <v>9</v>
      </c>
      <c r="G33" s="58" t="s">
        <v>134</v>
      </c>
      <c r="H33" s="58" t="s">
        <v>140</v>
      </c>
      <c r="I33" s="59" t="s">
        <v>142</v>
      </c>
      <c r="J33" s="57"/>
      <c r="K33" s="60" t="s">
        <v>28</v>
      </c>
      <c r="L33" s="61"/>
      <c r="M33" s="62"/>
      <c r="N33" s="63"/>
      <c r="O33" s="64"/>
      <c r="P33" s="100"/>
    </row>
    <row r="34" spans="1:16" s="10" customFormat="1" ht="24" hidden="1" x14ac:dyDescent="0.2">
      <c r="A34" s="37">
        <v>22</v>
      </c>
      <c r="B34" s="50" t="s">
        <v>29</v>
      </c>
      <c r="C34" s="11" t="s">
        <v>126</v>
      </c>
      <c r="D34" s="11" t="s">
        <v>161</v>
      </c>
      <c r="E34" s="11" t="s">
        <v>159</v>
      </c>
      <c r="F34" s="11" t="s">
        <v>165</v>
      </c>
      <c r="G34" s="11" t="s">
        <v>134</v>
      </c>
      <c r="H34" s="11" t="s">
        <v>140</v>
      </c>
      <c r="I34" s="51" t="s">
        <v>142</v>
      </c>
      <c r="J34" s="50"/>
      <c r="K34" s="99" t="s">
        <v>30</v>
      </c>
      <c r="L34" s="69"/>
      <c r="M34" s="70"/>
      <c r="N34" s="54"/>
      <c r="O34" s="55"/>
      <c r="P34" s="75"/>
    </row>
    <row r="35" spans="1:16" s="10" customFormat="1" ht="24" hidden="1" x14ac:dyDescent="0.2">
      <c r="A35" s="37">
        <v>23</v>
      </c>
      <c r="B35" s="50" t="s">
        <v>165</v>
      </c>
      <c r="C35" s="11" t="s">
        <v>126</v>
      </c>
      <c r="D35" s="11" t="s">
        <v>161</v>
      </c>
      <c r="E35" s="11" t="s">
        <v>31</v>
      </c>
      <c r="F35" s="11" t="s">
        <v>165</v>
      </c>
      <c r="G35" s="11" t="s">
        <v>134</v>
      </c>
      <c r="H35" s="11" t="s">
        <v>140</v>
      </c>
      <c r="I35" s="51" t="s">
        <v>142</v>
      </c>
      <c r="J35" s="50"/>
      <c r="K35" s="99" t="s">
        <v>32</v>
      </c>
      <c r="L35" s="69"/>
      <c r="M35" s="70"/>
      <c r="N35" s="54"/>
      <c r="O35" s="55"/>
      <c r="P35" s="75"/>
    </row>
    <row r="36" spans="1:16" ht="24" hidden="1" x14ac:dyDescent="0.2">
      <c r="A36" s="37">
        <v>24</v>
      </c>
      <c r="B36" s="57" t="s">
        <v>165</v>
      </c>
      <c r="C36" s="58" t="s">
        <v>126</v>
      </c>
      <c r="D36" s="58" t="s">
        <v>161</v>
      </c>
      <c r="E36" s="58" t="s">
        <v>31</v>
      </c>
      <c r="F36" s="58" t="s">
        <v>33</v>
      </c>
      <c r="G36" s="58" t="s">
        <v>134</v>
      </c>
      <c r="H36" s="58" t="s">
        <v>140</v>
      </c>
      <c r="I36" s="59" t="s">
        <v>142</v>
      </c>
      <c r="J36" s="57"/>
      <c r="K36" s="101" t="s">
        <v>34</v>
      </c>
      <c r="L36" s="61"/>
      <c r="M36" s="62"/>
      <c r="N36" s="63"/>
      <c r="O36" s="64"/>
      <c r="P36" s="100"/>
    </row>
    <row r="37" spans="1:16" hidden="1" x14ac:dyDescent="0.2">
      <c r="A37" s="37">
        <v>25</v>
      </c>
      <c r="B37" s="102" t="s">
        <v>165</v>
      </c>
      <c r="C37" s="103" t="s">
        <v>126</v>
      </c>
      <c r="D37" s="103" t="s">
        <v>161</v>
      </c>
      <c r="E37" s="103" t="s">
        <v>31</v>
      </c>
      <c r="F37" s="103" t="s">
        <v>35</v>
      </c>
      <c r="G37" s="103" t="s">
        <v>134</v>
      </c>
      <c r="H37" s="103" t="s">
        <v>140</v>
      </c>
      <c r="I37" s="104" t="s">
        <v>142</v>
      </c>
      <c r="J37" s="102"/>
      <c r="K37" s="105" t="s">
        <v>36</v>
      </c>
      <c r="L37" s="106"/>
      <c r="M37" s="107"/>
      <c r="N37" s="63"/>
      <c r="O37" s="64"/>
      <c r="P37" s="100"/>
    </row>
    <row r="38" spans="1:16" s="16" customFormat="1" ht="24" hidden="1" x14ac:dyDescent="0.2">
      <c r="A38" s="37">
        <v>26</v>
      </c>
      <c r="B38" s="108" t="s">
        <v>165</v>
      </c>
      <c r="C38" s="109" t="s">
        <v>126</v>
      </c>
      <c r="D38" s="109" t="s">
        <v>37</v>
      </c>
      <c r="E38" s="109" t="s">
        <v>194</v>
      </c>
      <c r="F38" s="109" t="s">
        <v>165</v>
      </c>
      <c r="G38" s="109" t="s">
        <v>194</v>
      </c>
      <c r="H38" s="109" t="s">
        <v>150</v>
      </c>
      <c r="I38" s="110" t="s">
        <v>165</v>
      </c>
      <c r="J38" s="108"/>
      <c r="K38" s="111" t="s">
        <v>38</v>
      </c>
      <c r="L38" s="106"/>
      <c r="M38" s="107"/>
      <c r="N38" s="48"/>
      <c r="O38" s="49"/>
      <c r="P38" s="98"/>
    </row>
    <row r="39" spans="1:16" s="10" customFormat="1" ht="24" hidden="1" x14ac:dyDescent="0.2">
      <c r="A39" s="37">
        <v>27</v>
      </c>
      <c r="B39" s="50" t="s">
        <v>141</v>
      </c>
      <c r="C39" s="11" t="s">
        <v>126</v>
      </c>
      <c r="D39" s="11" t="s">
        <v>37</v>
      </c>
      <c r="E39" s="11" t="s">
        <v>134</v>
      </c>
      <c r="F39" s="11" t="s">
        <v>165</v>
      </c>
      <c r="G39" s="11" t="s">
        <v>158</v>
      </c>
      <c r="H39" s="11" t="s">
        <v>140</v>
      </c>
      <c r="I39" s="51" t="s">
        <v>142</v>
      </c>
      <c r="J39" s="50"/>
      <c r="K39" s="99" t="s">
        <v>39</v>
      </c>
      <c r="L39" s="69"/>
      <c r="M39" s="70"/>
      <c r="N39" s="54"/>
      <c r="O39" s="55"/>
      <c r="P39" s="75"/>
    </row>
    <row r="40" spans="1:16" s="10" customFormat="1" ht="13.5" hidden="1" x14ac:dyDescent="0.2">
      <c r="A40" s="37">
        <v>28</v>
      </c>
      <c r="B40" s="50" t="s">
        <v>165</v>
      </c>
      <c r="C40" s="11" t="s">
        <v>126</v>
      </c>
      <c r="D40" s="11" t="s">
        <v>37</v>
      </c>
      <c r="E40" s="11" t="s">
        <v>31</v>
      </c>
      <c r="F40" s="11" t="s">
        <v>165</v>
      </c>
      <c r="G40" s="11" t="s">
        <v>158</v>
      </c>
      <c r="H40" s="11" t="s">
        <v>150</v>
      </c>
      <c r="I40" s="51" t="s">
        <v>142</v>
      </c>
      <c r="J40" s="50"/>
      <c r="K40" s="99" t="s">
        <v>40</v>
      </c>
      <c r="L40" s="69"/>
      <c r="M40" s="70"/>
      <c r="N40" s="54"/>
      <c r="O40" s="55"/>
      <c r="P40" s="75"/>
    </row>
    <row r="41" spans="1:16" s="10" customFormat="1" ht="13.5" hidden="1" x14ac:dyDescent="0.2">
      <c r="A41" s="37">
        <v>29</v>
      </c>
      <c r="B41" s="57" t="s">
        <v>141</v>
      </c>
      <c r="C41" s="58" t="s">
        <v>126</v>
      </c>
      <c r="D41" s="58" t="s">
        <v>37</v>
      </c>
      <c r="E41" s="58" t="s">
        <v>31</v>
      </c>
      <c r="F41" s="58" t="s">
        <v>9</v>
      </c>
      <c r="G41" s="58" t="s">
        <v>158</v>
      </c>
      <c r="H41" s="58" t="s">
        <v>140</v>
      </c>
      <c r="I41" s="59" t="s">
        <v>142</v>
      </c>
      <c r="J41" s="57"/>
      <c r="K41" s="101" t="s">
        <v>41</v>
      </c>
      <c r="L41" s="61"/>
      <c r="M41" s="62"/>
      <c r="N41" s="54"/>
      <c r="O41" s="55"/>
      <c r="P41" s="75"/>
    </row>
    <row r="42" spans="1:16" s="10" customFormat="1" ht="36" hidden="1" x14ac:dyDescent="0.2">
      <c r="A42" s="37">
        <v>30</v>
      </c>
      <c r="B42" s="57" t="s">
        <v>141</v>
      </c>
      <c r="C42" s="58" t="s">
        <v>126</v>
      </c>
      <c r="D42" s="58" t="s">
        <v>37</v>
      </c>
      <c r="E42" s="58" t="s">
        <v>31</v>
      </c>
      <c r="F42" s="58" t="s">
        <v>178</v>
      </c>
      <c r="G42" s="58" t="s">
        <v>158</v>
      </c>
      <c r="H42" s="58" t="s">
        <v>140</v>
      </c>
      <c r="I42" s="59" t="s">
        <v>142</v>
      </c>
      <c r="J42" s="57"/>
      <c r="K42" s="101" t="s">
        <v>42</v>
      </c>
      <c r="L42" s="61"/>
      <c r="M42" s="62"/>
      <c r="N42" s="54"/>
      <c r="O42" s="55"/>
      <c r="P42" s="75"/>
    </row>
    <row r="43" spans="1:16" s="10" customFormat="1" ht="13.5" hidden="1" x14ac:dyDescent="0.2">
      <c r="A43" s="37">
        <v>31</v>
      </c>
      <c r="B43" s="57" t="s">
        <v>141</v>
      </c>
      <c r="C43" s="58" t="s">
        <v>126</v>
      </c>
      <c r="D43" s="58" t="s">
        <v>37</v>
      </c>
      <c r="E43" s="58" t="s">
        <v>31</v>
      </c>
      <c r="F43" s="58" t="s">
        <v>15</v>
      </c>
      <c r="G43" s="58" t="s">
        <v>158</v>
      </c>
      <c r="H43" s="58" t="s">
        <v>140</v>
      </c>
      <c r="I43" s="59" t="s">
        <v>142</v>
      </c>
      <c r="J43" s="57"/>
      <c r="K43" s="101" t="s">
        <v>43</v>
      </c>
      <c r="L43" s="61"/>
      <c r="M43" s="62"/>
      <c r="N43" s="54"/>
      <c r="O43" s="55"/>
      <c r="P43" s="75"/>
    </row>
    <row r="44" spans="1:16" s="10" customFormat="1" ht="13.5" hidden="1" x14ac:dyDescent="0.2">
      <c r="A44" s="37">
        <v>32</v>
      </c>
      <c r="B44" s="57" t="s">
        <v>141</v>
      </c>
      <c r="C44" s="58" t="s">
        <v>126</v>
      </c>
      <c r="D44" s="58" t="s">
        <v>37</v>
      </c>
      <c r="E44" s="58" t="s">
        <v>31</v>
      </c>
      <c r="F44" s="58" t="s">
        <v>44</v>
      </c>
      <c r="G44" s="58" t="s">
        <v>158</v>
      </c>
      <c r="H44" s="58" t="s">
        <v>140</v>
      </c>
      <c r="I44" s="59" t="s">
        <v>142</v>
      </c>
      <c r="J44" s="57"/>
      <c r="K44" s="101" t="s">
        <v>45</v>
      </c>
      <c r="L44" s="61"/>
      <c r="M44" s="62"/>
      <c r="N44" s="54"/>
      <c r="O44" s="55"/>
      <c r="P44" s="75"/>
    </row>
    <row r="45" spans="1:16" s="10" customFormat="1" ht="25.5" customHeight="1" x14ac:dyDescent="0.2">
      <c r="A45" s="37">
        <v>10</v>
      </c>
      <c r="B45" s="83" t="s">
        <v>141</v>
      </c>
      <c r="C45" s="84" t="s">
        <v>126</v>
      </c>
      <c r="D45" s="84" t="s">
        <v>222</v>
      </c>
      <c r="E45" s="84" t="s">
        <v>222</v>
      </c>
      <c r="F45" s="84" t="s">
        <v>197</v>
      </c>
      <c r="G45" s="84" t="s">
        <v>147</v>
      </c>
      <c r="H45" s="84" t="s">
        <v>140</v>
      </c>
      <c r="I45" s="85" t="s">
        <v>142</v>
      </c>
      <c r="J45" s="83" t="s">
        <v>147</v>
      </c>
      <c r="K45" s="52" t="s">
        <v>46</v>
      </c>
      <c r="L45" s="69">
        <v>84</v>
      </c>
      <c r="M45" s="70">
        <v>39.700000000000003</v>
      </c>
      <c r="N45" s="71">
        <v>84</v>
      </c>
      <c r="O45" s="55"/>
      <c r="P45" s="82">
        <v>84</v>
      </c>
    </row>
    <row r="46" spans="1:16" s="10" customFormat="1" ht="26.25" customHeight="1" x14ac:dyDescent="0.2">
      <c r="A46" s="37">
        <v>11</v>
      </c>
      <c r="B46" s="83" t="s">
        <v>141</v>
      </c>
      <c r="C46" s="84" t="s">
        <v>126</v>
      </c>
      <c r="D46" s="84" t="s">
        <v>222</v>
      </c>
      <c r="E46" s="84" t="s">
        <v>222</v>
      </c>
      <c r="F46" s="84" t="s">
        <v>47</v>
      </c>
      <c r="G46" s="84" t="s">
        <v>147</v>
      </c>
      <c r="H46" s="84" t="s">
        <v>140</v>
      </c>
      <c r="I46" s="85" t="s">
        <v>142</v>
      </c>
      <c r="J46" s="83" t="s">
        <v>162</v>
      </c>
      <c r="K46" s="52" t="s">
        <v>48</v>
      </c>
      <c r="L46" s="69">
        <v>932</v>
      </c>
      <c r="M46" s="70">
        <v>-79.599999999999994</v>
      </c>
      <c r="N46" s="71">
        <v>468</v>
      </c>
      <c r="O46" s="55"/>
      <c r="P46" s="82">
        <v>468</v>
      </c>
    </row>
    <row r="47" spans="1:16" s="16" customFormat="1" ht="24" x14ac:dyDescent="0.2">
      <c r="A47" s="37">
        <v>12</v>
      </c>
      <c r="B47" s="38" t="s">
        <v>165</v>
      </c>
      <c r="C47" s="39" t="s">
        <v>126</v>
      </c>
      <c r="D47" s="39" t="s">
        <v>162</v>
      </c>
      <c r="E47" s="39" t="s">
        <v>194</v>
      </c>
      <c r="F47" s="39" t="s">
        <v>165</v>
      </c>
      <c r="G47" s="39" t="s">
        <v>194</v>
      </c>
      <c r="H47" s="39" t="s">
        <v>150</v>
      </c>
      <c r="I47" s="40" t="s">
        <v>165</v>
      </c>
      <c r="J47" s="38" t="s">
        <v>49</v>
      </c>
      <c r="K47" s="47" t="s">
        <v>148</v>
      </c>
      <c r="L47" s="112" t="e">
        <f>L53+#REF!+L54</f>
        <v>#REF!</v>
      </c>
      <c r="M47" s="112" t="e">
        <f>M53+#REF!+M54</f>
        <v>#REF!</v>
      </c>
      <c r="N47" s="113" t="e">
        <f>N53+#REF!+N54</f>
        <v>#REF!</v>
      </c>
      <c r="O47" s="49"/>
      <c r="P47" s="98">
        <f>P53+P54</f>
        <v>2273</v>
      </c>
    </row>
    <row r="48" spans="1:16" s="10" customFormat="1" ht="24" hidden="1" x14ac:dyDescent="0.2">
      <c r="A48" s="37">
        <v>34</v>
      </c>
      <c r="B48" s="50" t="s">
        <v>165</v>
      </c>
      <c r="C48" s="11" t="s">
        <v>126</v>
      </c>
      <c r="D48" s="11" t="s">
        <v>162</v>
      </c>
      <c r="E48" s="11" t="s">
        <v>158</v>
      </c>
      <c r="F48" s="11" t="s">
        <v>165</v>
      </c>
      <c r="G48" s="11" t="s">
        <v>194</v>
      </c>
      <c r="H48" s="11" t="s">
        <v>150</v>
      </c>
      <c r="I48" s="51" t="s">
        <v>152</v>
      </c>
      <c r="J48" s="50"/>
      <c r="K48" s="52" t="s">
        <v>50</v>
      </c>
      <c r="L48" s="27"/>
      <c r="M48" s="53"/>
      <c r="N48" s="54"/>
      <c r="O48" s="55"/>
      <c r="P48" s="75"/>
    </row>
    <row r="49" spans="1:16" ht="24" hidden="1" x14ac:dyDescent="0.2">
      <c r="A49" s="37">
        <v>35</v>
      </c>
      <c r="B49" s="57" t="s">
        <v>151</v>
      </c>
      <c r="C49" s="58" t="s">
        <v>126</v>
      </c>
      <c r="D49" s="58" t="s">
        <v>162</v>
      </c>
      <c r="E49" s="58" t="s">
        <v>158</v>
      </c>
      <c r="F49" s="58" t="s">
        <v>178</v>
      </c>
      <c r="G49" s="58" t="s">
        <v>158</v>
      </c>
      <c r="H49" s="58" t="s">
        <v>150</v>
      </c>
      <c r="I49" s="59" t="s">
        <v>152</v>
      </c>
      <c r="J49" s="57"/>
      <c r="K49" s="60" t="s">
        <v>179</v>
      </c>
      <c r="L49" s="61"/>
      <c r="M49" s="62"/>
      <c r="N49" s="63"/>
      <c r="O49" s="64"/>
      <c r="P49" s="100"/>
    </row>
    <row r="50" spans="1:16" ht="24" hidden="1" x14ac:dyDescent="0.2">
      <c r="A50" s="37">
        <v>36</v>
      </c>
      <c r="B50" s="57" t="s">
        <v>191</v>
      </c>
      <c r="C50" s="58" t="s">
        <v>126</v>
      </c>
      <c r="D50" s="58" t="s">
        <v>162</v>
      </c>
      <c r="E50" s="58" t="s">
        <v>160</v>
      </c>
      <c r="F50" s="58" t="s">
        <v>165</v>
      </c>
      <c r="G50" s="58" t="s">
        <v>194</v>
      </c>
      <c r="H50" s="58" t="s">
        <v>150</v>
      </c>
      <c r="I50" s="59" t="s">
        <v>152</v>
      </c>
      <c r="J50" s="57"/>
      <c r="K50" s="114" t="s">
        <v>51</v>
      </c>
      <c r="L50" s="115"/>
      <c r="M50" s="116"/>
      <c r="N50" s="63"/>
      <c r="O50" s="64"/>
      <c r="P50" s="100"/>
    </row>
    <row r="51" spans="1:16" ht="36" hidden="1" x14ac:dyDescent="0.2">
      <c r="A51" s="37">
        <v>37</v>
      </c>
      <c r="B51" s="57" t="s">
        <v>191</v>
      </c>
      <c r="C51" s="58" t="s">
        <v>126</v>
      </c>
      <c r="D51" s="58" t="s">
        <v>162</v>
      </c>
      <c r="E51" s="58" t="s">
        <v>160</v>
      </c>
      <c r="F51" s="58" t="s">
        <v>192</v>
      </c>
      <c r="G51" s="103" t="s">
        <v>158</v>
      </c>
      <c r="H51" s="58" t="s">
        <v>150</v>
      </c>
      <c r="I51" s="59" t="s">
        <v>152</v>
      </c>
      <c r="J51" s="57"/>
      <c r="K51" s="68" t="s">
        <v>193</v>
      </c>
      <c r="L51" s="69"/>
      <c r="M51" s="70"/>
      <c r="N51" s="63"/>
      <c r="O51" s="64"/>
      <c r="P51" s="100"/>
    </row>
    <row r="52" spans="1:16" ht="36" hidden="1" x14ac:dyDescent="0.2">
      <c r="A52" s="37">
        <v>38</v>
      </c>
      <c r="B52" s="57" t="s">
        <v>191</v>
      </c>
      <c r="C52" s="58" t="s">
        <v>126</v>
      </c>
      <c r="D52" s="58" t="s">
        <v>162</v>
      </c>
      <c r="E52" s="58" t="s">
        <v>160</v>
      </c>
      <c r="F52" s="58" t="s">
        <v>9</v>
      </c>
      <c r="G52" s="103" t="s">
        <v>194</v>
      </c>
      <c r="H52" s="58" t="s">
        <v>150</v>
      </c>
      <c r="I52" s="59" t="s">
        <v>152</v>
      </c>
      <c r="J52" s="57"/>
      <c r="K52" s="68" t="s">
        <v>149</v>
      </c>
      <c r="L52" s="69"/>
      <c r="M52" s="70"/>
      <c r="N52" s="63"/>
      <c r="O52" s="64"/>
      <c r="P52" s="100"/>
    </row>
    <row r="53" spans="1:16" ht="48" x14ac:dyDescent="0.2">
      <c r="A53" s="37">
        <v>13</v>
      </c>
      <c r="B53" s="57" t="s">
        <v>191</v>
      </c>
      <c r="C53" s="58" t="s">
        <v>126</v>
      </c>
      <c r="D53" s="58" t="s">
        <v>162</v>
      </c>
      <c r="E53" s="58" t="s">
        <v>160</v>
      </c>
      <c r="F53" s="58" t="s">
        <v>192</v>
      </c>
      <c r="G53" s="103" t="s">
        <v>134</v>
      </c>
      <c r="H53" s="58" t="s">
        <v>208</v>
      </c>
      <c r="I53" s="59" t="s">
        <v>152</v>
      </c>
      <c r="J53" s="57" t="s">
        <v>52</v>
      </c>
      <c r="K53" s="68" t="s">
        <v>53</v>
      </c>
      <c r="L53" s="69">
        <v>568</v>
      </c>
      <c r="M53" s="70">
        <v>507.5</v>
      </c>
      <c r="N53" s="97">
        <v>590</v>
      </c>
      <c r="O53" s="64"/>
      <c r="P53" s="82">
        <f>590+263</f>
        <v>853</v>
      </c>
    </row>
    <row r="54" spans="1:16" ht="36" x14ac:dyDescent="0.2">
      <c r="A54" s="37">
        <v>15</v>
      </c>
      <c r="B54" s="57" t="s">
        <v>191</v>
      </c>
      <c r="C54" s="58" t="s">
        <v>126</v>
      </c>
      <c r="D54" s="58" t="s">
        <v>162</v>
      </c>
      <c r="E54" s="58" t="s">
        <v>160</v>
      </c>
      <c r="F54" s="58" t="s">
        <v>201</v>
      </c>
      <c r="G54" s="58" t="s">
        <v>147</v>
      </c>
      <c r="H54" s="58" t="s">
        <v>150</v>
      </c>
      <c r="I54" s="59" t="s">
        <v>152</v>
      </c>
      <c r="J54" s="57" t="s">
        <v>54</v>
      </c>
      <c r="K54" s="60" t="s">
        <v>203</v>
      </c>
      <c r="L54" s="61">
        <v>732</v>
      </c>
      <c r="M54" s="62">
        <v>291.3</v>
      </c>
      <c r="N54" s="117">
        <v>1420</v>
      </c>
      <c r="O54" s="118"/>
      <c r="P54" s="81">
        <v>1420</v>
      </c>
    </row>
    <row r="55" spans="1:16" s="13" customFormat="1" ht="24" hidden="1" x14ac:dyDescent="0.2">
      <c r="A55" s="37">
        <v>45</v>
      </c>
      <c r="B55" s="66" t="s">
        <v>189</v>
      </c>
      <c r="C55" s="12" t="s">
        <v>126</v>
      </c>
      <c r="D55" s="12" t="s">
        <v>162</v>
      </c>
      <c r="E55" s="12" t="s">
        <v>160</v>
      </c>
      <c r="F55" s="12" t="s">
        <v>202</v>
      </c>
      <c r="G55" s="12" t="s">
        <v>158</v>
      </c>
      <c r="H55" s="12" t="s">
        <v>204</v>
      </c>
      <c r="I55" s="67" t="s">
        <v>152</v>
      </c>
      <c r="J55" s="66"/>
      <c r="K55" s="119" t="s">
        <v>205</v>
      </c>
      <c r="L55" s="69"/>
      <c r="M55" s="70"/>
      <c r="N55" s="71"/>
      <c r="O55" s="72"/>
      <c r="P55" s="82"/>
    </row>
    <row r="56" spans="1:16" s="13" customFormat="1" ht="24" hidden="1" x14ac:dyDescent="0.2">
      <c r="A56" s="37">
        <v>46</v>
      </c>
      <c r="B56" s="66" t="s">
        <v>189</v>
      </c>
      <c r="C56" s="12" t="s">
        <v>126</v>
      </c>
      <c r="D56" s="12" t="s">
        <v>162</v>
      </c>
      <c r="E56" s="12" t="s">
        <v>160</v>
      </c>
      <c r="F56" s="12" t="s">
        <v>202</v>
      </c>
      <c r="G56" s="12" t="s">
        <v>158</v>
      </c>
      <c r="H56" s="12" t="s">
        <v>206</v>
      </c>
      <c r="I56" s="67" t="s">
        <v>152</v>
      </c>
      <c r="J56" s="66"/>
      <c r="K56" s="119" t="s">
        <v>207</v>
      </c>
      <c r="L56" s="69"/>
      <c r="M56" s="70"/>
      <c r="N56" s="71"/>
      <c r="O56" s="72"/>
      <c r="P56" s="82"/>
    </row>
    <row r="57" spans="1:16" s="13" customFormat="1" ht="24" hidden="1" x14ac:dyDescent="0.2">
      <c r="A57" s="37">
        <v>47</v>
      </c>
      <c r="B57" s="66" t="s">
        <v>189</v>
      </c>
      <c r="C57" s="12" t="s">
        <v>126</v>
      </c>
      <c r="D57" s="12" t="s">
        <v>162</v>
      </c>
      <c r="E57" s="12" t="s">
        <v>160</v>
      </c>
      <c r="F57" s="12" t="s">
        <v>202</v>
      </c>
      <c r="G57" s="12" t="s">
        <v>158</v>
      </c>
      <c r="H57" s="12" t="s">
        <v>208</v>
      </c>
      <c r="I57" s="67" t="s">
        <v>152</v>
      </c>
      <c r="J57" s="66"/>
      <c r="K57" s="119" t="s">
        <v>209</v>
      </c>
      <c r="L57" s="69"/>
      <c r="M57" s="70"/>
      <c r="N57" s="71"/>
      <c r="O57" s="72"/>
      <c r="P57" s="82"/>
    </row>
    <row r="58" spans="1:16" s="13" customFormat="1" ht="24" hidden="1" x14ac:dyDescent="0.2">
      <c r="A58" s="37">
        <v>48</v>
      </c>
      <c r="B58" s="66" t="s">
        <v>189</v>
      </c>
      <c r="C58" s="12" t="s">
        <v>126</v>
      </c>
      <c r="D58" s="12" t="s">
        <v>162</v>
      </c>
      <c r="E58" s="12" t="s">
        <v>160</v>
      </c>
      <c r="F58" s="12" t="s">
        <v>202</v>
      </c>
      <c r="G58" s="12" t="s">
        <v>158</v>
      </c>
      <c r="H58" s="12" t="s">
        <v>210</v>
      </c>
      <c r="I58" s="67" t="s">
        <v>152</v>
      </c>
      <c r="J58" s="66"/>
      <c r="K58" s="119" t="s">
        <v>211</v>
      </c>
      <c r="L58" s="69"/>
      <c r="M58" s="70"/>
      <c r="N58" s="71"/>
      <c r="O58" s="72"/>
      <c r="P58" s="82"/>
    </row>
    <row r="59" spans="1:16" s="13" customFormat="1" ht="24" hidden="1" x14ac:dyDescent="0.2">
      <c r="A59" s="37">
        <v>49</v>
      </c>
      <c r="B59" s="66" t="s">
        <v>189</v>
      </c>
      <c r="C59" s="12" t="s">
        <v>126</v>
      </c>
      <c r="D59" s="12" t="s">
        <v>162</v>
      </c>
      <c r="E59" s="12" t="s">
        <v>160</v>
      </c>
      <c r="F59" s="12" t="s">
        <v>202</v>
      </c>
      <c r="G59" s="12" t="s">
        <v>158</v>
      </c>
      <c r="H59" s="12" t="s">
        <v>212</v>
      </c>
      <c r="I59" s="67" t="s">
        <v>152</v>
      </c>
      <c r="J59" s="66"/>
      <c r="K59" s="119" t="s">
        <v>213</v>
      </c>
      <c r="L59" s="69"/>
      <c r="M59" s="70"/>
      <c r="N59" s="71"/>
      <c r="O59" s="72"/>
      <c r="P59" s="82"/>
    </row>
    <row r="60" spans="1:16" s="16" customFormat="1" hidden="1" x14ac:dyDescent="0.2">
      <c r="A60" s="37">
        <v>50</v>
      </c>
      <c r="B60" s="38" t="s">
        <v>165</v>
      </c>
      <c r="C60" s="39" t="s">
        <v>126</v>
      </c>
      <c r="D60" s="39" t="s">
        <v>49</v>
      </c>
      <c r="E60" s="39" t="s">
        <v>194</v>
      </c>
      <c r="F60" s="39" t="s">
        <v>165</v>
      </c>
      <c r="G60" s="39" t="s">
        <v>194</v>
      </c>
      <c r="H60" s="39" t="s">
        <v>150</v>
      </c>
      <c r="I60" s="40" t="s">
        <v>165</v>
      </c>
      <c r="J60" s="38"/>
      <c r="K60" s="47" t="s">
        <v>55</v>
      </c>
      <c r="L60" s="42"/>
      <c r="M60" s="43"/>
      <c r="N60" s="48"/>
      <c r="O60" s="49"/>
      <c r="P60" s="98"/>
    </row>
    <row r="61" spans="1:16" s="10" customFormat="1" ht="13.5" hidden="1" x14ac:dyDescent="0.2">
      <c r="A61" s="37">
        <v>51</v>
      </c>
      <c r="B61" s="50" t="s">
        <v>56</v>
      </c>
      <c r="C61" s="11" t="s">
        <v>126</v>
      </c>
      <c r="D61" s="11" t="s">
        <v>49</v>
      </c>
      <c r="E61" s="11" t="s">
        <v>134</v>
      </c>
      <c r="F61" s="11" t="s">
        <v>165</v>
      </c>
      <c r="G61" s="11" t="s">
        <v>134</v>
      </c>
      <c r="H61" s="11" t="s">
        <v>150</v>
      </c>
      <c r="I61" s="51" t="s">
        <v>152</v>
      </c>
      <c r="J61" s="50"/>
      <c r="K61" s="52" t="s">
        <v>57</v>
      </c>
      <c r="L61" s="27"/>
      <c r="M61" s="53"/>
      <c r="N61" s="54"/>
      <c r="O61" s="55"/>
      <c r="P61" s="75"/>
    </row>
    <row r="62" spans="1:16" s="16" customFormat="1" hidden="1" x14ac:dyDescent="0.2">
      <c r="A62" s="37">
        <v>52</v>
      </c>
      <c r="B62" s="38" t="s">
        <v>165</v>
      </c>
      <c r="C62" s="39" t="s">
        <v>126</v>
      </c>
      <c r="D62" s="39" t="s">
        <v>180</v>
      </c>
      <c r="E62" s="39" t="s">
        <v>194</v>
      </c>
      <c r="F62" s="39" t="s">
        <v>165</v>
      </c>
      <c r="G62" s="39" t="s">
        <v>194</v>
      </c>
      <c r="H62" s="39" t="s">
        <v>150</v>
      </c>
      <c r="I62" s="40" t="s">
        <v>165</v>
      </c>
      <c r="J62" s="38"/>
      <c r="K62" s="47" t="s">
        <v>58</v>
      </c>
      <c r="L62" s="42"/>
      <c r="M62" s="43"/>
      <c r="N62" s="48"/>
      <c r="O62" s="49"/>
      <c r="P62" s="98"/>
    </row>
    <row r="63" spans="1:16" s="10" customFormat="1" ht="24" hidden="1" x14ac:dyDescent="0.2">
      <c r="A63" s="37">
        <v>53</v>
      </c>
      <c r="B63" s="50" t="s">
        <v>165</v>
      </c>
      <c r="C63" s="11" t="s">
        <v>126</v>
      </c>
      <c r="D63" s="11" t="s">
        <v>180</v>
      </c>
      <c r="E63" s="11" t="s">
        <v>158</v>
      </c>
      <c r="F63" s="11" t="s">
        <v>165</v>
      </c>
      <c r="G63" s="11" t="s">
        <v>194</v>
      </c>
      <c r="H63" s="11" t="s">
        <v>150</v>
      </c>
      <c r="I63" s="51" t="s">
        <v>183</v>
      </c>
      <c r="J63" s="50"/>
      <c r="K63" s="52" t="s">
        <v>59</v>
      </c>
      <c r="L63" s="27"/>
      <c r="M63" s="53"/>
      <c r="N63" s="54"/>
      <c r="O63" s="55"/>
      <c r="P63" s="75"/>
    </row>
    <row r="64" spans="1:16" ht="48" hidden="1" x14ac:dyDescent="0.2">
      <c r="A64" s="37">
        <v>54</v>
      </c>
      <c r="B64" s="57" t="s">
        <v>141</v>
      </c>
      <c r="C64" s="58" t="s">
        <v>126</v>
      </c>
      <c r="D64" s="58" t="s">
        <v>180</v>
      </c>
      <c r="E64" s="58" t="s">
        <v>158</v>
      </c>
      <c r="F64" s="58" t="s">
        <v>9</v>
      </c>
      <c r="G64" s="58" t="s">
        <v>134</v>
      </c>
      <c r="H64" s="58" t="s">
        <v>60</v>
      </c>
      <c r="I64" s="59" t="s">
        <v>183</v>
      </c>
      <c r="J64" s="57"/>
      <c r="K64" s="60" t="s">
        <v>61</v>
      </c>
      <c r="L64" s="61"/>
      <c r="M64" s="62"/>
      <c r="N64" s="63"/>
      <c r="O64" s="64"/>
      <c r="P64" s="100"/>
    </row>
    <row r="65" spans="1:16" s="10" customFormat="1" ht="36" hidden="1" x14ac:dyDescent="0.2">
      <c r="A65" s="37">
        <v>55</v>
      </c>
      <c r="B65" s="50" t="s">
        <v>141</v>
      </c>
      <c r="C65" s="11" t="s">
        <v>126</v>
      </c>
      <c r="D65" s="11" t="s">
        <v>180</v>
      </c>
      <c r="E65" s="11" t="s">
        <v>222</v>
      </c>
      <c r="F65" s="11" t="s">
        <v>165</v>
      </c>
      <c r="G65" s="11" t="s">
        <v>134</v>
      </c>
      <c r="H65" s="11" t="s">
        <v>60</v>
      </c>
      <c r="I65" s="51" t="s">
        <v>183</v>
      </c>
      <c r="J65" s="50"/>
      <c r="K65" s="52" t="s">
        <v>62</v>
      </c>
      <c r="L65" s="27"/>
      <c r="M65" s="53"/>
      <c r="N65" s="54"/>
      <c r="O65" s="55"/>
      <c r="P65" s="75"/>
    </row>
    <row r="66" spans="1:16" s="10" customFormat="1" ht="24" hidden="1" x14ac:dyDescent="0.2">
      <c r="A66" s="37">
        <v>56</v>
      </c>
      <c r="B66" s="50" t="s">
        <v>165</v>
      </c>
      <c r="C66" s="11" t="s">
        <v>126</v>
      </c>
      <c r="D66" s="11" t="s">
        <v>180</v>
      </c>
      <c r="E66" s="11" t="s">
        <v>181</v>
      </c>
      <c r="F66" s="11" t="s">
        <v>165</v>
      </c>
      <c r="G66" s="11" t="s">
        <v>194</v>
      </c>
      <c r="H66" s="11" t="s">
        <v>150</v>
      </c>
      <c r="I66" s="51" t="s">
        <v>183</v>
      </c>
      <c r="J66" s="50"/>
      <c r="K66" s="52" t="s">
        <v>63</v>
      </c>
      <c r="L66" s="27"/>
      <c r="M66" s="53"/>
      <c r="N66" s="54"/>
      <c r="O66" s="55"/>
      <c r="P66" s="75"/>
    </row>
    <row r="67" spans="1:16" ht="24" hidden="1" x14ac:dyDescent="0.2">
      <c r="A67" s="37">
        <v>57</v>
      </c>
      <c r="B67" s="57" t="s">
        <v>165</v>
      </c>
      <c r="C67" s="58" t="s">
        <v>126</v>
      </c>
      <c r="D67" s="58" t="s">
        <v>180</v>
      </c>
      <c r="E67" s="58" t="s">
        <v>181</v>
      </c>
      <c r="F67" s="58" t="s">
        <v>178</v>
      </c>
      <c r="G67" s="58" t="s">
        <v>158</v>
      </c>
      <c r="H67" s="58" t="s">
        <v>150</v>
      </c>
      <c r="I67" s="59" t="s">
        <v>183</v>
      </c>
      <c r="J67" s="57"/>
      <c r="K67" s="60" t="s">
        <v>64</v>
      </c>
      <c r="L67" s="61"/>
      <c r="M67" s="62"/>
      <c r="N67" s="63"/>
      <c r="O67" s="64"/>
      <c r="P67" s="100"/>
    </row>
    <row r="68" spans="1:16" s="16" customFormat="1" hidden="1" x14ac:dyDescent="0.2">
      <c r="A68" s="37">
        <v>58</v>
      </c>
      <c r="B68" s="38" t="s">
        <v>165</v>
      </c>
      <c r="C68" s="39" t="s">
        <v>126</v>
      </c>
      <c r="D68" s="39" t="s">
        <v>65</v>
      </c>
      <c r="E68" s="39" t="s">
        <v>194</v>
      </c>
      <c r="F68" s="39" t="s">
        <v>165</v>
      </c>
      <c r="G68" s="39" t="s">
        <v>194</v>
      </c>
      <c r="H68" s="39" t="s">
        <v>150</v>
      </c>
      <c r="I68" s="40" t="s">
        <v>165</v>
      </c>
      <c r="J68" s="38"/>
      <c r="K68" s="47" t="s">
        <v>66</v>
      </c>
      <c r="L68" s="42"/>
      <c r="M68" s="43"/>
      <c r="N68" s="48"/>
      <c r="O68" s="49"/>
      <c r="P68" s="98"/>
    </row>
    <row r="69" spans="1:16" s="10" customFormat="1" ht="13.5" hidden="1" x14ac:dyDescent="0.2">
      <c r="A69" s="37">
        <v>59</v>
      </c>
      <c r="B69" s="50" t="s">
        <v>165</v>
      </c>
      <c r="C69" s="11" t="s">
        <v>126</v>
      </c>
      <c r="D69" s="11" t="s">
        <v>65</v>
      </c>
      <c r="E69" s="11" t="s">
        <v>134</v>
      </c>
      <c r="F69" s="11" t="s">
        <v>165</v>
      </c>
      <c r="G69" s="11" t="s">
        <v>194</v>
      </c>
      <c r="H69" s="11" t="s">
        <v>150</v>
      </c>
      <c r="I69" s="51" t="s">
        <v>67</v>
      </c>
      <c r="J69" s="50"/>
      <c r="K69" s="52" t="s">
        <v>68</v>
      </c>
      <c r="L69" s="27"/>
      <c r="M69" s="53"/>
      <c r="N69" s="54"/>
      <c r="O69" s="55"/>
      <c r="P69" s="75"/>
    </row>
    <row r="70" spans="1:16" s="121" customFormat="1" hidden="1" x14ac:dyDescent="0.2">
      <c r="A70" s="37">
        <v>60</v>
      </c>
      <c r="B70" s="57" t="s">
        <v>165</v>
      </c>
      <c r="C70" s="58" t="s">
        <v>126</v>
      </c>
      <c r="D70" s="58" t="s">
        <v>65</v>
      </c>
      <c r="E70" s="58" t="s">
        <v>134</v>
      </c>
      <c r="F70" s="58" t="s">
        <v>178</v>
      </c>
      <c r="G70" s="58" t="s">
        <v>158</v>
      </c>
      <c r="H70" s="58" t="s">
        <v>150</v>
      </c>
      <c r="I70" s="59" t="s">
        <v>67</v>
      </c>
      <c r="J70" s="57"/>
      <c r="K70" s="60" t="s">
        <v>69</v>
      </c>
      <c r="L70" s="61"/>
      <c r="M70" s="62"/>
      <c r="N70" s="63"/>
      <c r="O70" s="120"/>
      <c r="P70" s="100"/>
    </row>
    <row r="71" spans="1:16" s="10" customFormat="1" ht="13.5" hidden="1" x14ac:dyDescent="0.2">
      <c r="A71" s="37">
        <v>61</v>
      </c>
      <c r="B71" s="50" t="s">
        <v>165</v>
      </c>
      <c r="C71" s="11" t="s">
        <v>126</v>
      </c>
      <c r="D71" s="11" t="s">
        <v>70</v>
      </c>
      <c r="E71" s="11" t="s">
        <v>158</v>
      </c>
      <c r="F71" s="11" t="s">
        <v>165</v>
      </c>
      <c r="G71" s="11" t="s">
        <v>158</v>
      </c>
      <c r="H71" s="11" t="s">
        <v>150</v>
      </c>
      <c r="I71" s="51" t="s">
        <v>165</v>
      </c>
      <c r="J71" s="50"/>
      <c r="K71" s="52" t="s">
        <v>71</v>
      </c>
      <c r="L71" s="27"/>
      <c r="M71" s="53"/>
      <c r="N71" s="54"/>
      <c r="O71" s="55"/>
      <c r="P71" s="75"/>
    </row>
    <row r="72" spans="1:16" s="121" customFormat="1" ht="24" hidden="1" x14ac:dyDescent="0.2">
      <c r="A72" s="37">
        <v>62</v>
      </c>
      <c r="B72" s="57" t="s">
        <v>165</v>
      </c>
      <c r="C72" s="58" t="s">
        <v>126</v>
      </c>
      <c r="D72" s="58" t="s">
        <v>70</v>
      </c>
      <c r="E72" s="58" t="s">
        <v>158</v>
      </c>
      <c r="F72" s="58" t="s">
        <v>9</v>
      </c>
      <c r="G72" s="58" t="s">
        <v>158</v>
      </c>
      <c r="H72" s="58" t="s">
        <v>150</v>
      </c>
      <c r="I72" s="59" t="s">
        <v>165</v>
      </c>
      <c r="J72" s="57"/>
      <c r="K72" s="60" t="s">
        <v>72</v>
      </c>
      <c r="L72" s="61"/>
      <c r="M72" s="62"/>
      <c r="N72" s="63"/>
      <c r="O72" s="120"/>
      <c r="P72" s="100"/>
    </row>
    <row r="73" spans="1:16" s="16" customFormat="1" hidden="1" x14ac:dyDescent="0.2">
      <c r="A73" s="37">
        <v>63</v>
      </c>
      <c r="B73" s="38" t="s">
        <v>73</v>
      </c>
      <c r="C73" s="39" t="s">
        <v>127</v>
      </c>
      <c r="D73" s="39" t="s">
        <v>194</v>
      </c>
      <c r="E73" s="39" t="s">
        <v>194</v>
      </c>
      <c r="F73" s="39" t="s">
        <v>165</v>
      </c>
      <c r="G73" s="39" t="s">
        <v>194</v>
      </c>
      <c r="H73" s="39" t="s">
        <v>150</v>
      </c>
      <c r="I73" s="40" t="s">
        <v>165</v>
      </c>
      <c r="J73" s="38"/>
      <c r="K73" s="47" t="s">
        <v>154</v>
      </c>
      <c r="L73" s="42"/>
      <c r="M73" s="43"/>
      <c r="N73" s="48"/>
      <c r="O73" s="49"/>
      <c r="P73" s="98"/>
    </row>
    <row r="74" spans="1:16" s="10" customFormat="1" ht="36" hidden="1" x14ac:dyDescent="0.2">
      <c r="A74" s="37">
        <v>64</v>
      </c>
      <c r="B74" s="50" t="s">
        <v>73</v>
      </c>
      <c r="C74" s="11" t="s">
        <v>127</v>
      </c>
      <c r="D74" s="11" t="s">
        <v>187</v>
      </c>
      <c r="E74" s="11" t="s">
        <v>194</v>
      </c>
      <c r="F74" s="11" t="s">
        <v>165</v>
      </c>
      <c r="G74" s="11" t="s">
        <v>194</v>
      </c>
      <c r="H74" s="11" t="s">
        <v>150</v>
      </c>
      <c r="I74" s="51" t="s">
        <v>165</v>
      </c>
      <c r="J74" s="50"/>
      <c r="K74" s="52" t="s">
        <v>74</v>
      </c>
      <c r="L74" s="27"/>
      <c r="M74" s="53"/>
      <c r="N74" s="54"/>
      <c r="O74" s="55"/>
      <c r="P74" s="75"/>
    </row>
    <row r="75" spans="1:16" s="10" customFormat="1" ht="13.5" hidden="1" x14ac:dyDescent="0.2">
      <c r="A75" s="37">
        <v>65</v>
      </c>
      <c r="B75" s="50" t="s">
        <v>73</v>
      </c>
      <c r="C75" s="11" t="s">
        <v>127</v>
      </c>
      <c r="D75" s="11" t="s">
        <v>187</v>
      </c>
      <c r="E75" s="11" t="s">
        <v>134</v>
      </c>
      <c r="F75" s="11" t="s">
        <v>165</v>
      </c>
      <c r="G75" s="11" t="s">
        <v>194</v>
      </c>
      <c r="H75" s="11" t="s">
        <v>150</v>
      </c>
      <c r="I75" s="51" t="s">
        <v>155</v>
      </c>
      <c r="J75" s="50"/>
      <c r="K75" s="52" t="s">
        <v>75</v>
      </c>
      <c r="L75" s="27"/>
      <c r="M75" s="53"/>
      <c r="N75" s="54"/>
      <c r="O75" s="55"/>
      <c r="P75" s="75"/>
    </row>
    <row r="76" spans="1:16" hidden="1" x14ac:dyDescent="0.2">
      <c r="A76" s="37">
        <v>66</v>
      </c>
      <c r="B76" s="57" t="s">
        <v>73</v>
      </c>
      <c r="C76" s="58" t="s">
        <v>127</v>
      </c>
      <c r="D76" s="58" t="s">
        <v>187</v>
      </c>
      <c r="E76" s="58" t="s">
        <v>134</v>
      </c>
      <c r="F76" s="58" t="s">
        <v>9</v>
      </c>
      <c r="G76" s="58" t="s">
        <v>187</v>
      </c>
      <c r="H76" s="58" t="s">
        <v>150</v>
      </c>
      <c r="I76" s="59" t="s">
        <v>155</v>
      </c>
      <c r="J76" s="57"/>
      <c r="K76" s="60" t="s">
        <v>76</v>
      </c>
      <c r="L76" s="61"/>
      <c r="M76" s="62"/>
      <c r="N76" s="63"/>
      <c r="O76" s="64"/>
      <c r="P76" s="100"/>
    </row>
    <row r="77" spans="1:16" ht="36" hidden="1" x14ac:dyDescent="0.2">
      <c r="A77" s="37">
        <v>67</v>
      </c>
      <c r="B77" s="57" t="s">
        <v>73</v>
      </c>
      <c r="C77" s="58" t="s">
        <v>127</v>
      </c>
      <c r="D77" s="58" t="s">
        <v>187</v>
      </c>
      <c r="E77" s="58" t="s">
        <v>134</v>
      </c>
      <c r="F77" s="58" t="s">
        <v>178</v>
      </c>
      <c r="G77" s="58" t="s">
        <v>194</v>
      </c>
      <c r="H77" s="58" t="s">
        <v>150</v>
      </c>
      <c r="I77" s="59" t="s">
        <v>155</v>
      </c>
      <c r="J77" s="57"/>
      <c r="K77" s="60" t="s">
        <v>77</v>
      </c>
      <c r="L77" s="61"/>
      <c r="M77" s="62"/>
      <c r="N77" s="63"/>
      <c r="O77" s="64"/>
      <c r="P77" s="100"/>
    </row>
    <row r="78" spans="1:16" ht="36" hidden="1" x14ac:dyDescent="0.2">
      <c r="A78" s="37">
        <v>68</v>
      </c>
      <c r="B78" s="57" t="s">
        <v>73</v>
      </c>
      <c r="C78" s="58" t="s">
        <v>127</v>
      </c>
      <c r="D78" s="58" t="s">
        <v>187</v>
      </c>
      <c r="E78" s="58" t="s">
        <v>134</v>
      </c>
      <c r="F78" s="58" t="s">
        <v>178</v>
      </c>
      <c r="G78" s="58" t="s">
        <v>187</v>
      </c>
      <c r="H78" s="58" t="s">
        <v>150</v>
      </c>
      <c r="I78" s="59" t="s">
        <v>155</v>
      </c>
      <c r="J78" s="57"/>
      <c r="K78" s="60" t="s">
        <v>78</v>
      </c>
      <c r="L78" s="61"/>
      <c r="M78" s="62"/>
      <c r="N78" s="63"/>
      <c r="O78" s="64"/>
      <c r="P78" s="100"/>
    </row>
    <row r="79" spans="1:16" ht="24" hidden="1" x14ac:dyDescent="0.2">
      <c r="A79" s="37">
        <v>69</v>
      </c>
      <c r="B79" s="57" t="s">
        <v>73</v>
      </c>
      <c r="C79" s="58" t="s">
        <v>127</v>
      </c>
      <c r="D79" s="58" t="s">
        <v>187</v>
      </c>
      <c r="E79" s="58" t="s">
        <v>134</v>
      </c>
      <c r="F79" s="58" t="s">
        <v>79</v>
      </c>
      <c r="G79" s="58" t="s">
        <v>194</v>
      </c>
      <c r="H79" s="58" t="s">
        <v>150</v>
      </c>
      <c r="I79" s="59" t="s">
        <v>155</v>
      </c>
      <c r="J79" s="57"/>
      <c r="K79" s="60" t="s">
        <v>80</v>
      </c>
      <c r="L79" s="61"/>
      <c r="M79" s="62"/>
      <c r="N79" s="63"/>
      <c r="O79" s="64"/>
      <c r="P79" s="100"/>
    </row>
    <row r="80" spans="1:16" ht="24" hidden="1" x14ac:dyDescent="0.2">
      <c r="A80" s="37">
        <v>70</v>
      </c>
      <c r="B80" s="57" t="s">
        <v>73</v>
      </c>
      <c r="C80" s="58" t="s">
        <v>127</v>
      </c>
      <c r="D80" s="58" t="s">
        <v>187</v>
      </c>
      <c r="E80" s="58" t="s">
        <v>134</v>
      </c>
      <c r="F80" s="58" t="s">
        <v>79</v>
      </c>
      <c r="G80" s="58" t="s">
        <v>187</v>
      </c>
      <c r="H80" s="58" t="s">
        <v>150</v>
      </c>
      <c r="I80" s="59" t="s">
        <v>155</v>
      </c>
      <c r="J80" s="57"/>
      <c r="K80" s="60" t="s">
        <v>81</v>
      </c>
      <c r="L80" s="61"/>
      <c r="M80" s="62"/>
      <c r="N80" s="63"/>
      <c r="O80" s="64"/>
      <c r="P80" s="100"/>
    </row>
    <row r="81" spans="1:16" s="10" customFormat="1" ht="24" hidden="1" x14ac:dyDescent="0.2">
      <c r="A81" s="37">
        <v>71</v>
      </c>
      <c r="B81" s="50" t="s">
        <v>73</v>
      </c>
      <c r="C81" s="11" t="s">
        <v>127</v>
      </c>
      <c r="D81" s="11" t="s">
        <v>187</v>
      </c>
      <c r="E81" s="11" t="s">
        <v>187</v>
      </c>
      <c r="F81" s="11" t="s">
        <v>165</v>
      </c>
      <c r="G81" s="11" t="s">
        <v>194</v>
      </c>
      <c r="H81" s="11" t="s">
        <v>150</v>
      </c>
      <c r="I81" s="51" t="s">
        <v>155</v>
      </c>
      <c r="J81" s="50"/>
      <c r="K81" s="52" t="s">
        <v>82</v>
      </c>
      <c r="L81" s="27"/>
      <c r="M81" s="53"/>
      <c r="N81" s="54"/>
      <c r="O81" s="55"/>
      <c r="P81" s="75"/>
    </row>
    <row r="82" spans="1:16" ht="24" hidden="1" x14ac:dyDescent="0.2">
      <c r="A82" s="37">
        <v>72</v>
      </c>
      <c r="B82" s="57" t="s">
        <v>73</v>
      </c>
      <c r="C82" s="58" t="s">
        <v>127</v>
      </c>
      <c r="D82" s="58" t="s">
        <v>187</v>
      </c>
      <c r="E82" s="58" t="s">
        <v>187</v>
      </c>
      <c r="F82" s="58" t="s">
        <v>83</v>
      </c>
      <c r="G82" s="58" t="s">
        <v>194</v>
      </c>
      <c r="H82" s="58" t="s">
        <v>150</v>
      </c>
      <c r="I82" s="59" t="s">
        <v>155</v>
      </c>
      <c r="J82" s="57"/>
      <c r="K82" s="60" t="s">
        <v>84</v>
      </c>
      <c r="L82" s="61"/>
      <c r="M82" s="62"/>
      <c r="N82" s="63"/>
      <c r="O82" s="64"/>
      <c r="P82" s="100"/>
    </row>
    <row r="83" spans="1:16" s="13" customFormat="1" ht="24" hidden="1" x14ac:dyDescent="0.2">
      <c r="A83" s="37">
        <v>73</v>
      </c>
      <c r="B83" s="66" t="s">
        <v>73</v>
      </c>
      <c r="C83" s="12" t="s">
        <v>127</v>
      </c>
      <c r="D83" s="12" t="s">
        <v>187</v>
      </c>
      <c r="E83" s="12" t="s">
        <v>187</v>
      </c>
      <c r="F83" s="12" t="s">
        <v>83</v>
      </c>
      <c r="G83" s="12" t="s">
        <v>187</v>
      </c>
      <c r="H83" s="12" t="s">
        <v>150</v>
      </c>
      <c r="I83" s="67" t="s">
        <v>155</v>
      </c>
      <c r="J83" s="66"/>
      <c r="K83" s="68" t="s">
        <v>85</v>
      </c>
      <c r="L83" s="69"/>
      <c r="M83" s="70"/>
      <c r="N83" s="71"/>
      <c r="O83" s="72"/>
      <c r="P83" s="82"/>
    </row>
    <row r="84" spans="1:16" ht="24" hidden="1" x14ac:dyDescent="0.2">
      <c r="A84" s="37">
        <v>74</v>
      </c>
      <c r="B84" s="57" t="s">
        <v>73</v>
      </c>
      <c r="C84" s="58" t="s">
        <v>127</v>
      </c>
      <c r="D84" s="58" t="s">
        <v>187</v>
      </c>
      <c r="E84" s="58" t="s">
        <v>187</v>
      </c>
      <c r="F84" s="58" t="s">
        <v>142</v>
      </c>
      <c r="G84" s="58" t="s">
        <v>194</v>
      </c>
      <c r="H84" s="58" t="s">
        <v>150</v>
      </c>
      <c r="I84" s="59" t="s">
        <v>86</v>
      </c>
      <c r="J84" s="57"/>
      <c r="K84" s="60" t="s">
        <v>87</v>
      </c>
      <c r="L84" s="61"/>
      <c r="M84" s="62"/>
      <c r="N84" s="63"/>
      <c r="O84" s="64"/>
      <c r="P84" s="100"/>
    </row>
    <row r="85" spans="1:16" s="13" customFormat="1" ht="36" hidden="1" x14ac:dyDescent="0.2">
      <c r="A85" s="37">
        <v>75</v>
      </c>
      <c r="B85" s="66" t="s">
        <v>73</v>
      </c>
      <c r="C85" s="12" t="s">
        <v>127</v>
      </c>
      <c r="D85" s="12" t="s">
        <v>187</v>
      </c>
      <c r="E85" s="12" t="s">
        <v>187</v>
      </c>
      <c r="F85" s="12" t="s">
        <v>142</v>
      </c>
      <c r="G85" s="12" t="s">
        <v>187</v>
      </c>
      <c r="H85" s="12" t="s">
        <v>150</v>
      </c>
      <c r="I85" s="67" t="s">
        <v>86</v>
      </c>
      <c r="J85" s="66"/>
      <c r="K85" s="68" t="s">
        <v>88</v>
      </c>
      <c r="L85" s="69"/>
      <c r="M85" s="70"/>
      <c r="N85" s="71"/>
      <c r="O85" s="72"/>
      <c r="P85" s="82"/>
    </row>
    <row r="86" spans="1:16" ht="24" hidden="1" x14ac:dyDescent="0.2">
      <c r="A86" s="37">
        <v>76</v>
      </c>
      <c r="B86" s="57" t="s">
        <v>73</v>
      </c>
      <c r="C86" s="58" t="s">
        <v>127</v>
      </c>
      <c r="D86" s="58" t="s">
        <v>187</v>
      </c>
      <c r="E86" s="58" t="s">
        <v>187</v>
      </c>
      <c r="F86" s="58" t="s">
        <v>152</v>
      </c>
      <c r="G86" s="58" t="s">
        <v>194</v>
      </c>
      <c r="H86" s="58" t="s">
        <v>150</v>
      </c>
      <c r="I86" s="59" t="s">
        <v>86</v>
      </c>
      <c r="J86" s="57"/>
      <c r="K86" s="60" t="s">
        <v>89</v>
      </c>
      <c r="L86" s="61"/>
      <c r="M86" s="62"/>
      <c r="N86" s="63"/>
      <c r="O86" s="64"/>
      <c r="P86" s="100"/>
    </row>
    <row r="87" spans="1:16" s="13" customFormat="1" ht="36" hidden="1" x14ac:dyDescent="0.2">
      <c r="A87" s="37">
        <v>77</v>
      </c>
      <c r="B87" s="66" t="s">
        <v>73</v>
      </c>
      <c r="C87" s="12" t="s">
        <v>127</v>
      </c>
      <c r="D87" s="12" t="s">
        <v>187</v>
      </c>
      <c r="E87" s="12" t="s">
        <v>187</v>
      </c>
      <c r="F87" s="12" t="s">
        <v>152</v>
      </c>
      <c r="G87" s="12" t="s">
        <v>187</v>
      </c>
      <c r="H87" s="12" t="s">
        <v>150</v>
      </c>
      <c r="I87" s="67" t="s">
        <v>86</v>
      </c>
      <c r="J87" s="66"/>
      <c r="K87" s="68" t="s">
        <v>90</v>
      </c>
      <c r="L87" s="69"/>
      <c r="M87" s="70"/>
      <c r="N87" s="71"/>
      <c r="O87" s="72"/>
      <c r="P87" s="82"/>
    </row>
    <row r="88" spans="1:16" hidden="1" x14ac:dyDescent="0.2">
      <c r="A88" s="37">
        <v>78</v>
      </c>
      <c r="B88" s="57" t="s">
        <v>73</v>
      </c>
      <c r="C88" s="58" t="s">
        <v>127</v>
      </c>
      <c r="D88" s="58" t="s">
        <v>187</v>
      </c>
      <c r="E88" s="58" t="s">
        <v>187</v>
      </c>
      <c r="F88" s="58" t="s">
        <v>191</v>
      </c>
      <c r="G88" s="58" t="s">
        <v>194</v>
      </c>
      <c r="H88" s="58" t="s">
        <v>150</v>
      </c>
      <c r="I88" s="59" t="s">
        <v>155</v>
      </c>
      <c r="J88" s="57"/>
      <c r="K88" s="60" t="s">
        <v>91</v>
      </c>
      <c r="L88" s="61"/>
      <c r="M88" s="62"/>
      <c r="N88" s="63"/>
      <c r="O88" s="64"/>
      <c r="P88" s="100"/>
    </row>
    <row r="89" spans="1:16" s="131" customFormat="1" hidden="1" x14ac:dyDescent="0.2">
      <c r="A89" s="37">
        <v>79</v>
      </c>
      <c r="B89" s="122" t="s">
        <v>73</v>
      </c>
      <c r="C89" s="123" t="s">
        <v>127</v>
      </c>
      <c r="D89" s="123" t="s">
        <v>187</v>
      </c>
      <c r="E89" s="123" t="s">
        <v>187</v>
      </c>
      <c r="F89" s="123" t="s">
        <v>92</v>
      </c>
      <c r="G89" s="123" t="s">
        <v>187</v>
      </c>
      <c r="H89" s="123" t="s">
        <v>150</v>
      </c>
      <c r="I89" s="124" t="s">
        <v>155</v>
      </c>
      <c r="J89" s="122"/>
      <c r="K89" s="125" t="s">
        <v>93</v>
      </c>
      <c r="L89" s="126"/>
      <c r="M89" s="127"/>
      <c r="N89" s="128"/>
      <c r="O89" s="129"/>
      <c r="P89" s="130"/>
    </row>
    <row r="90" spans="1:16" s="131" customFormat="1" ht="36" hidden="1" x14ac:dyDescent="0.2">
      <c r="A90" s="37">
        <v>80</v>
      </c>
      <c r="B90" s="122" t="s">
        <v>73</v>
      </c>
      <c r="C90" s="123" t="s">
        <v>127</v>
      </c>
      <c r="D90" s="123" t="s">
        <v>187</v>
      </c>
      <c r="E90" s="123" t="s">
        <v>187</v>
      </c>
      <c r="F90" s="123" t="s">
        <v>92</v>
      </c>
      <c r="G90" s="123" t="s">
        <v>187</v>
      </c>
      <c r="H90" s="123" t="s">
        <v>204</v>
      </c>
      <c r="I90" s="124" t="s">
        <v>155</v>
      </c>
      <c r="J90" s="122"/>
      <c r="K90" s="125" t="s">
        <v>94</v>
      </c>
      <c r="L90" s="126"/>
      <c r="M90" s="127"/>
      <c r="N90" s="128"/>
      <c r="O90" s="129"/>
      <c r="P90" s="130"/>
    </row>
    <row r="91" spans="1:16" s="10" customFormat="1" ht="24" hidden="1" x14ac:dyDescent="0.2">
      <c r="A91" s="37">
        <v>81</v>
      </c>
      <c r="B91" s="50" t="s">
        <v>73</v>
      </c>
      <c r="C91" s="11" t="s">
        <v>127</v>
      </c>
      <c r="D91" s="11" t="s">
        <v>187</v>
      </c>
      <c r="E91" s="11" t="s">
        <v>158</v>
      </c>
      <c r="F91" s="11" t="s">
        <v>165</v>
      </c>
      <c r="G91" s="11" t="s">
        <v>194</v>
      </c>
      <c r="H91" s="11" t="s">
        <v>150</v>
      </c>
      <c r="I91" s="51" t="s">
        <v>155</v>
      </c>
      <c r="J91" s="50"/>
      <c r="K91" s="52" t="s">
        <v>95</v>
      </c>
      <c r="L91" s="27"/>
      <c r="M91" s="53"/>
      <c r="N91" s="54"/>
      <c r="O91" s="55"/>
      <c r="P91" s="75"/>
    </row>
    <row r="92" spans="1:16" ht="36" hidden="1" x14ac:dyDescent="0.2">
      <c r="A92" s="37">
        <v>82</v>
      </c>
      <c r="B92" s="57" t="s">
        <v>73</v>
      </c>
      <c r="C92" s="58" t="s">
        <v>127</v>
      </c>
      <c r="D92" s="58" t="s">
        <v>187</v>
      </c>
      <c r="E92" s="58" t="s">
        <v>158</v>
      </c>
      <c r="F92" s="58" t="s">
        <v>12</v>
      </c>
      <c r="G92" s="58" t="s">
        <v>187</v>
      </c>
      <c r="H92" s="58" t="s">
        <v>150</v>
      </c>
      <c r="I92" s="59" t="s">
        <v>155</v>
      </c>
      <c r="J92" s="57"/>
      <c r="K92" s="60" t="s">
        <v>96</v>
      </c>
      <c r="L92" s="61"/>
      <c r="M92" s="62"/>
      <c r="N92" s="63"/>
      <c r="O92" s="64"/>
      <c r="P92" s="100"/>
    </row>
    <row r="93" spans="1:16" s="10" customFormat="1" ht="13.5" hidden="1" x14ac:dyDescent="0.2">
      <c r="A93" s="37">
        <v>83</v>
      </c>
      <c r="B93" s="50" t="s">
        <v>73</v>
      </c>
      <c r="C93" s="11" t="s">
        <v>127</v>
      </c>
      <c r="D93" s="11" t="s">
        <v>187</v>
      </c>
      <c r="E93" s="11" t="s">
        <v>159</v>
      </c>
      <c r="F93" s="11" t="s">
        <v>165</v>
      </c>
      <c r="G93" s="11" t="s">
        <v>194</v>
      </c>
      <c r="H93" s="11" t="s">
        <v>150</v>
      </c>
      <c r="I93" s="51" t="s">
        <v>155</v>
      </c>
      <c r="J93" s="50"/>
      <c r="K93" s="52" t="s">
        <v>97</v>
      </c>
      <c r="L93" s="27"/>
      <c r="M93" s="53"/>
      <c r="N93" s="54"/>
      <c r="O93" s="55"/>
      <c r="P93" s="75"/>
    </row>
    <row r="94" spans="1:16" ht="24" hidden="1" x14ac:dyDescent="0.2">
      <c r="A94" s="37">
        <v>84</v>
      </c>
      <c r="B94" s="57" t="s">
        <v>73</v>
      </c>
      <c r="C94" s="58" t="s">
        <v>127</v>
      </c>
      <c r="D94" s="58" t="s">
        <v>187</v>
      </c>
      <c r="E94" s="58" t="s">
        <v>159</v>
      </c>
      <c r="F94" s="58" t="s">
        <v>44</v>
      </c>
      <c r="G94" s="58" t="s">
        <v>187</v>
      </c>
      <c r="H94" s="58" t="s">
        <v>150</v>
      </c>
      <c r="I94" s="59" t="s">
        <v>155</v>
      </c>
      <c r="J94" s="57"/>
      <c r="K94" s="60" t="s">
        <v>98</v>
      </c>
      <c r="L94" s="61"/>
      <c r="M94" s="62"/>
      <c r="N94" s="63"/>
      <c r="O94" s="64"/>
      <c r="P94" s="100"/>
    </row>
    <row r="95" spans="1:16" ht="24" hidden="1" x14ac:dyDescent="0.2">
      <c r="A95" s="37">
        <v>85</v>
      </c>
      <c r="B95" s="57" t="s">
        <v>73</v>
      </c>
      <c r="C95" s="58" t="s">
        <v>127</v>
      </c>
      <c r="D95" s="58" t="s">
        <v>187</v>
      </c>
      <c r="E95" s="58" t="s">
        <v>159</v>
      </c>
      <c r="F95" s="58" t="s">
        <v>99</v>
      </c>
      <c r="G95" s="58" t="s">
        <v>187</v>
      </c>
      <c r="H95" s="58" t="s">
        <v>150</v>
      </c>
      <c r="I95" s="59" t="s">
        <v>155</v>
      </c>
      <c r="J95" s="57"/>
      <c r="K95" s="60" t="s">
        <v>100</v>
      </c>
      <c r="L95" s="61"/>
      <c r="M95" s="62"/>
      <c r="N95" s="63"/>
      <c r="O95" s="64"/>
      <c r="P95" s="100"/>
    </row>
    <row r="96" spans="1:16" hidden="1" x14ac:dyDescent="0.2">
      <c r="A96" s="37">
        <v>86</v>
      </c>
      <c r="B96" s="57" t="s">
        <v>73</v>
      </c>
      <c r="C96" s="58" t="s">
        <v>127</v>
      </c>
      <c r="D96" s="58" t="s">
        <v>187</v>
      </c>
      <c r="E96" s="58" t="s">
        <v>159</v>
      </c>
      <c r="F96" s="58" t="s">
        <v>101</v>
      </c>
      <c r="G96" s="58" t="s">
        <v>194</v>
      </c>
      <c r="H96" s="58" t="s">
        <v>150</v>
      </c>
      <c r="I96" s="59" t="s">
        <v>155</v>
      </c>
      <c r="J96" s="57"/>
      <c r="K96" s="60" t="s">
        <v>102</v>
      </c>
      <c r="L96" s="61"/>
      <c r="M96" s="62"/>
      <c r="N96" s="63"/>
      <c r="O96" s="64"/>
      <c r="P96" s="100"/>
    </row>
    <row r="97" spans="1:16" s="131" customFormat="1" hidden="1" x14ac:dyDescent="0.2">
      <c r="A97" s="37">
        <v>87</v>
      </c>
      <c r="B97" s="122" t="s">
        <v>73</v>
      </c>
      <c r="C97" s="123" t="s">
        <v>127</v>
      </c>
      <c r="D97" s="123" t="s">
        <v>187</v>
      </c>
      <c r="E97" s="123" t="s">
        <v>159</v>
      </c>
      <c r="F97" s="123" t="s">
        <v>142</v>
      </c>
      <c r="G97" s="123" t="s">
        <v>187</v>
      </c>
      <c r="H97" s="123" t="s">
        <v>150</v>
      </c>
      <c r="I97" s="124" t="s">
        <v>155</v>
      </c>
      <c r="J97" s="122"/>
      <c r="K97" s="125" t="s">
        <v>103</v>
      </c>
      <c r="L97" s="126"/>
      <c r="M97" s="127"/>
      <c r="N97" s="128"/>
      <c r="O97" s="129"/>
      <c r="P97" s="130"/>
    </row>
    <row r="98" spans="1:16" s="131" customFormat="1" hidden="1" x14ac:dyDescent="0.2">
      <c r="A98" s="37">
        <v>16</v>
      </c>
      <c r="B98" s="122"/>
      <c r="C98" s="123"/>
      <c r="D98" s="123"/>
      <c r="E98" s="123"/>
      <c r="F98" s="123"/>
      <c r="G98" s="123"/>
      <c r="H98" s="123"/>
      <c r="I98" s="124"/>
      <c r="J98" s="122"/>
      <c r="K98" s="125" t="s">
        <v>104</v>
      </c>
      <c r="L98" s="126"/>
      <c r="M98" s="127"/>
      <c r="N98" s="128">
        <v>0</v>
      </c>
      <c r="O98" s="129"/>
      <c r="P98" s="130">
        <v>0</v>
      </c>
    </row>
    <row r="99" spans="1:16" s="16" customFormat="1" ht="24" x14ac:dyDescent="0.2">
      <c r="A99" s="37">
        <v>16</v>
      </c>
      <c r="B99" s="38" t="s">
        <v>165</v>
      </c>
      <c r="C99" s="39" t="s">
        <v>128</v>
      </c>
      <c r="D99" s="39" t="s">
        <v>194</v>
      </c>
      <c r="E99" s="39" t="s">
        <v>194</v>
      </c>
      <c r="F99" s="39" t="s">
        <v>165</v>
      </c>
      <c r="G99" s="39" t="s">
        <v>194</v>
      </c>
      <c r="H99" s="39" t="s">
        <v>150</v>
      </c>
      <c r="I99" s="40" t="s">
        <v>165</v>
      </c>
      <c r="J99" s="38" t="s">
        <v>105</v>
      </c>
      <c r="K99" s="47" t="s">
        <v>156</v>
      </c>
      <c r="L99" s="132">
        <f>L100</f>
        <v>65</v>
      </c>
      <c r="M99" s="132">
        <f>M100</f>
        <v>16.600000000000001</v>
      </c>
      <c r="N99" s="98">
        <f>N100</f>
        <v>74</v>
      </c>
      <c r="O99" s="49"/>
      <c r="P99" s="98">
        <f>P100</f>
        <v>74</v>
      </c>
    </row>
    <row r="100" spans="1:16" ht="24" x14ac:dyDescent="0.2">
      <c r="A100" s="37">
        <v>17</v>
      </c>
      <c r="B100" s="66" t="s">
        <v>191</v>
      </c>
      <c r="C100" s="12" t="s">
        <v>128</v>
      </c>
      <c r="D100" s="12" t="s">
        <v>187</v>
      </c>
      <c r="E100" s="12" t="s">
        <v>134</v>
      </c>
      <c r="F100" s="12" t="s">
        <v>44</v>
      </c>
      <c r="G100" s="12" t="s">
        <v>147</v>
      </c>
      <c r="H100" s="12" t="s">
        <v>150</v>
      </c>
      <c r="I100" s="67" t="s">
        <v>157</v>
      </c>
      <c r="J100" s="66" t="s">
        <v>180</v>
      </c>
      <c r="K100" s="125" t="s">
        <v>106</v>
      </c>
      <c r="L100" s="126">
        <v>65</v>
      </c>
      <c r="M100" s="127">
        <v>16.600000000000001</v>
      </c>
      <c r="N100" s="82">
        <v>74</v>
      </c>
      <c r="O100" s="64"/>
      <c r="P100" s="82">
        <v>74</v>
      </c>
    </row>
    <row r="101" spans="1:16" ht="24" hidden="1" x14ac:dyDescent="0.2">
      <c r="A101" s="37">
        <v>96</v>
      </c>
      <c r="B101" s="66" t="s">
        <v>220</v>
      </c>
      <c r="C101" s="12" t="s">
        <v>128</v>
      </c>
      <c r="D101" s="12" t="s">
        <v>187</v>
      </c>
      <c r="E101" s="12" t="s">
        <v>134</v>
      </c>
      <c r="F101" s="12" t="s">
        <v>178</v>
      </c>
      <c r="G101" s="12" t="s">
        <v>158</v>
      </c>
      <c r="H101" s="12" t="s">
        <v>150</v>
      </c>
      <c r="I101" s="67" t="s">
        <v>157</v>
      </c>
      <c r="J101" s="66"/>
      <c r="K101" s="125" t="s">
        <v>221</v>
      </c>
      <c r="L101" s="126"/>
      <c r="M101" s="127"/>
      <c r="N101" s="63"/>
      <c r="O101" s="64"/>
      <c r="P101" s="100"/>
    </row>
    <row r="102" spans="1:16" ht="24" hidden="1" x14ac:dyDescent="0.2">
      <c r="A102" s="37">
        <v>97</v>
      </c>
      <c r="B102" s="66" t="s">
        <v>186</v>
      </c>
      <c r="C102" s="12" t="s">
        <v>128</v>
      </c>
      <c r="D102" s="12" t="s">
        <v>187</v>
      </c>
      <c r="E102" s="12" t="s">
        <v>134</v>
      </c>
      <c r="F102" s="12" t="s">
        <v>178</v>
      </c>
      <c r="G102" s="12" t="s">
        <v>158</v>
      </c>
      <c r="H102" s="12" t="s">
        <v>150</v>
      </c>
      <c r="I102" s="67" t="s">
        <v>157</v>
      </c>
      <c r="J102" s="66"/>
      <c r="K102" s="125" t="s">
        <v>188</v>
      </c>
      <c r="L102" s="126"/>
      <c r="M102" s="127"/>
      <c r="N102" s="63"/>
      <c r="O102" s="64"/>
      <c r="P102" s="100"/>
    </row>
    <row r="103" spans="1:16" ht="24" hidden="1" x14ac:dyDescent="0.2">
      <c r="A103" s="37">
        <v>98</v>
      </c>
      <c r="B103" s="66" t="s">
        <v>218</v>
      </c>
      <c r="C103" s="12" t="s">
        <v>128</v>
      </c>
      <c r="D103" s="12" t="s">
        <v>187</v>
      </c>
      <c r="E103" s="12" t="s">
        <v>134</v>
      </c>
      <c r="F103" s="12" t="s">
        <v>178</v>
      </c>
      <c r="G103" s="12" t="s">
        <v>158</v>
      </c>
      <c r="H103" s="12" t="s">
        <v>150</v>
      </c>
      <c r="I103" s="67" t="s">
        <v>157</v>
      </c>
      <c r="J103" s="66"/>
      <c r="K103" s="125" t="s">
        <v>219</v>
      </c>
      <c r="L103" s="126"/>
      <c r="M103" s="127"/>
      <c r="N103" s="63"/>
      <c r="O103" s="64"/>
      <c r="P103" s="100"/>
    </row>
    <row r="104" spans="1:16" ht="24" hidden="1" x14ac:dyDescent="0.2">
      <c r="A104" s="37">
        <v>99</v>
      </c>
      <c r="B104" s="66" t="s">
        <v>216</v>
      </c>
      <c r="C104" s="12" t="s">
        <v>128</v>
      </c>
      <c r="D104" s="12" t="s">
        <v>187</v>
      </c>
      <c r="E104" s="12" t="s">
        <v>134</v>
      </c>
      <c r="F104" s="12" t="s">
        <v>178</v>
      </c>
      <c r="G104" s="12" t="s">
        <v>158</v>
      </c>
      <c r="H104" s="12" t="s">
        <v>150</v>
      </c>
      <c r="I104" s="67" t="s">
        <v>157</v>
      </c>
      <c r="J104" s="66"/>
      <c r="K104" s="125" t="s">
        <v>217</v>
      </c>
      <c r="L104" s="126"/>
      <c r="M104" s="127"/>
      <c r="N104" s="63"/>
      <c r="O104" s="64"/>
      <c r="P104" s="100"/>
    </row>
    <row r="105" spans="1:16" ht="24" hidden="1" x14ac:dyDescent="0.2">
      <c r="A105" s="37">
        <v>100</v>
      </c>
      <c r="B105" s="66" t="s">
        <v>189</v>
      </c>
      <c r="C105" s="12" t="s">
        <v>128</v>
      </c>
      <c r="D105" s="12" t="s">
        <v>187</v>
      </c>
      <c r="E105" s="12" t="s">
        <v>134</v>
      </c>
      <c r="F105" s="12" t="s">
        <v>178</v>
      </c>
      <c r="G105" s="12" t="s">
        <v>158</v>
      </c>
      <c r="H105" s="12" t="s">
        <v>150</v>
      </c>
      <c r="I105" s="67" t="s">
        <v>157</v>
      </c>
      <c r="J105" s="66"/>
      <c r="K105" s="125" t="s">
        <v>190</v>
      </c>
      <c r="L105" s="126"/>
      <c r="M105" s="127"/>
      <c r="N105" s="63"/>
      <c r="O105" s="64"/>
      <c r="P105" s="100"/>
    </row>
    <row r="106" spans="1:16" ht="24" hidden="1" x14ac:dyDescent="0.2">
      <c r="A106" s="37">
        <v>101</v>
      </c>
      <c r="B106" s="66" t="s">
        <v>214</v>
      </c>
      <c r="C106" s="12" t="s">
        <v>128</v>
      </c>
      <c r="D106" s="12" t="s">
        <v>187</v>
      </c>
      <c r="E106" s="12" t="s">
        <v>134</v>
      </c>
      <c r="F106" s="12" t="s">
        <v>178</v>
      </c>
      <c r="G106" s="12" t="s">
        <v>158</v>
      </c>
      <c r="H106" s="12" t="s">
        <v>150</v>
      </c>
      <c r="I106" s="67" t="s">
        <v>157</v>
      </c>
      <c r="J106" s="66"/>
      <c r="K106" s="125" t="s">
        <v>215</v>
      </c>
      <c r="L106" s="126"/>
      <c r="M106" s="127"/>
      <c r="N106" s="63"/>
      <c r="O106" s="64"/>
      <c r="P106" s="100"/>
    </row>
    <row r="107" spans="1:16" ht="54.75" hidden="1" customHeight="1" x14ac:dyDescent="0.2">
      <c r="A107" s="37">
        <v>102</v>
      </c>
      <c r="B107" s="133" t="s">
        <v>191</v>
      </c>
      <c r="C107" s="134" t="s">
        <v>126</v>
      </c>
      <c r="D107" s="134" t="s">
        <v>162</v>
      </c>
      <c r="E107" s="134" t="s">
        <v>160</v>
      </c>
      <c r="F107" s="134" t="s">
        <v>201</v>
      </c>
      <c r="G107" s="134" t="s">
        <v>147</v>
      </c>
      <c r="H107" s="134" t="s">
        <v>150</v>
      </c>
      <c r="I107" s="135" t="s">
        <v>152</v>
      </c>
      <c r="J107" s="136"/>
      <c r="K107" s="125" t="s">
        <v>107</v>
      </c>
      <c r="L107" s="126"/>
      <c r="M107" s="127"/>
      <c r="N107" s="63"/>
      <c r="O107" s="64"/>
      <c r="P107" s="100"/>
    </row>
    <row r="108" spans="1:16" ht="24" x14ac:dyDescent="0.2">
      <c r="A108" s="37">
        <v>103</v>
      </c>
      <c r="B108" s="137" t="s">
        <v>165</v>
      </c>
      <c r="C108" s="138" t="s">
        <v>126</v>
      </c>
      <c r="D108" s="138" t="s">
        <v>54</v>
      </c>
      <c r="E108" s="138" t="s">
        <v>194</v>
      </c>
      <c r="F108" s="138" t="s">
        <v>165</v>
      </c>
      <c r="G108" s="138" t="s">
        <v>194</v>
      </c>
      <c r="H108" s="138" t="s">
        <v>150</v>
      </c>
      <c r="I108" s="139" t="s">
        <v>165</v>
      </c>
      <c r="J108" s="140" t="s">
        <v>65</v>
      </c>
      <c r="K108" s="141" t="s">
        <v>153</v>
      </c>
      <c r="L108" s="142">
        <f>L109</f>
        <v>1840</v>
      </c>
      <c r="M108" s="142">
        <f>M109</f>
        <v>628.70000000000005</v>
      </c>
      <c r="N108" s="48">
        <f>N109</f>
        <v>1450</v>
      </c>
      <c r="O108" s="64"/>
      <c r="P108" s="98">
        <f>P109</f>
        <v>1450</v>
      </c>
    </row>
    <row r="109" spans="1:16" ht="24" x14ac:dyDescent="0.2">
      <c r="A109" s="37">
        <v>104</v>
      </c>
      <c r="B109" s="133" t="s">
        <v>165</v>
      </c>
      <c r="C109" s="134" t="s">
        <v>126</v>
      </c>
      <c r="D109" s="134" t="s">
        <v>54</v>
      </c>
      <c r="E109" s="134" t="s">
        <v>187</v>
      </c>
      <c r="F109" s="134" t="s">
        <v>165</v>
      </c>
      <c r="G109" s="134" t="s">
        <v>194</v>
      </c>
      <c r="H109" s="134" t="s">
        <v>150</v>
      </c>
      <c r="I109" s="135" t="s">
        <v>165</v>
      </c>
      <c r="J109" s="136" t="s">
        <v>108</v>
      </c>
      <c r="K109" s="125" t="s">
        <v>109</v>
      </c>
      <c r="L109" s="126">
        <v>1840</v>
      </c>
      <c r="M109" s="127">
        <v>628.70000000000005</v>
      </c>
      <c r="N109" s="143">
        <v>1450</v>
      </c>
      <c r="O109" s="64"/>
      <c r="P109" s="144">
        <v>1450</v>
      </c>
    </row>
    <row r="110" spans="1:16" s="16" customFormat="1" ht="13.5" thickBot="1" x14ac:dyDescent="0.25">
      <c r="A110" s="145">
        <v>18</v>
      </c>
      <c r="B110" s="146"/>
      <c r="C110" s="147"/>
      <c r="D110" s="147"/>
      <c r="E110" s="147"/>
      <c r="F110" s="147"/>
      <c r="G110" s="147"/>
      <c r="H110" s="147"/>
      <c r="I110" s="148"/>
      <c r="J110" s="38" t="s">
        <v>70</v>
      </c>
      <c r="K110" s="41" t="s">
        <v>110</v>
      </c>
      <c r="L110" s="149" t="e">
        <f>L108+L99+L47+L29+L28+L15</f>
        <v>#REF!</v>
      </c>
      <c r="M110" s="149" t="e">
        <f>M108+M99+M47+M29+M28+M15</f>
        <v>#REF!</v>
      </c>
      <c r="N110" s="150" t="e">
        <f>N108+N99+N47+N29+N28+N15</f>
        <v>#REF!</v>
      </c>
      <c r="O110" s="49"/>
      <c r="P110" s="150">
        <f>P108+P99+P47+P29+P28+P15</f>
        <v>14233</v>
      </c>
    </row>
    <row r="111" spans="1:16" s="160" customFormat="1" ht="36" hidden="1" x14ac:dyDescent="0.2">
      <c r="A111" s="151">
        <v>19</v>
      </c>
      <c r="B111" s="152" t="s">
        <v>165</v>
      </c>
      <c r="C111" s="153">
        <v>2</v>
      </c>
      <c r="D111" s="153" t="s">
        <v>194</v>
      </c>
      <c r="E111" s="138" t="s">
        <v>194</v>
      </c>
      <c r="F111" s="153" t="s">
        <v>165</v>
      </c>
      <c r="G111" s="153" t="s">
        <v>194</v>
      </c>
      <c r="H111" s="153" t="s">
        <v>150</v>
      </c>
      <c r="I111" s="154" t="s">
        <v>165</v>
      </c>
      <c r="J111" s="155"/>
      <c r="K111" s="156" t="s">
        <v>111</v>
      </c>
      <c r="L111" s="157"/>
      <c r="M111" s="157"/>
      <c r="N111" s="158"/>
      <c r="O111" s="159"/>
      <c r="P111" s="158"/>
    </row>
    <row r="112" spans="1:16" s="10" customFormat="1" ht="13.5" hidden="1" x14ac:dyDescent="0.2">
      <c r="A112" s="37">
        <v>22</v>
      </c>
      <c r="B112" s="161" t="s">
        <v>165</v>
      </c>
      <c r="C112" s="162" t="s">
        <v>127</v>
      </c>
      <c r="D112" s="162" t="s">
        <v>187</v>
      </c>
      <c r="E112" s="163" t="s">
        <v>134</v>
      </c>
      <c r="F112" s="162" t="s">
        <v>165</v>
      </c>
      <c r="G112" s="162" t="s">
        <v>194</v>
      </c>
      <c r="H112" s="162" t="s">
        <v>150</v>
      </c>
      <c r="I112" s="164" t="s">
        <v>155</v>
      </c>
      <c r="J112" s="161"/>
      <c r="K112" s="165" t="s">
        <v>75</v>
      </c>
      <c r="L112" s="166"/>
      <c r="M112" s="166"/>
      <c r="N112" s="75"/>
      <c r="O112" s="55"/>
      <c r="P112" s="75"/>
    </row>
    <row r="113" spans="1:16" s="10" customFormat="1" ht="24" hidden="1" x14ac:dyDescent="0.2">
      <c r="A113" s="37">
        <v>23</v>
      </c>
      <c r="B113" s="161" t="s">
        <v>165</v>
      </c>
      <c r="C113" s="162" t="s">
        <v>127</v>
      </c>
      <c r="D113" s="162" t="s">
        <v>187</v>
      </c>
      <c r="E113" s="163" t="s">
        <v>134</v>
      </c>
      <c r="F113" s="162" t="s">
        <v>79</v>
      </c>
      <c r="G113" s="162" t="s">
        <v>194</v>
      </c>
      <c r="H113" s="162" t="s">
        <v>150</v>
      </c>
      <c r="I113" s="164" t="s">
        <v>155</v>
      </c>
      <c r="J113" s="161"/>
      <c r="K113" s="167" t="s">
        <v>80</v>
      </c>
      <c r="L113" s="168"/>
      <c r="M113" s="168"/>
      <c r="N113" s="75"/>
      <c r="O113" s="55"/>
      <c r="P113" s="75"/>
    </row>
    <row r="114" spans="1:16" s="10" customFormat="1" ht="24" hidden="1" x14ac:dyDescent="0.2">
      <c r="A114" s="37">
        <v>20</v>
      </c>
      <c r="B114" s="161" t="s">
        <v>165</v>
      </c>
      <c r="C114" s="162" t="s">
        <v>127</v>
      </c>
      <c r="D114" s="162" t="s">
        <v>187</v>
      </c>
      <c r="E114" s="163" t="s">
        <v>134</v>
      </c>
      <c r="F114" s="162" t="s">
        <v>79</v>
      </c>
      <c r="G114" s="162" t="s">
        <v>147</v>
      </c>
      <c r="H114" s="162" t="s">
        <v>150</v>
      </c>
      <c r="I114" s="164" t="s">
        <v>155</v>
      </c>
      <c r="J114" s="161"/>
      <c r="K114" s="169" t="s">
        <v>112</v>
      </c>
      <c r="L114" s="170"/>
      <c r="M114" s="170"/>
      <c r="N114" s="100"/>
      <c r="O114" s="55"/>
      <c r="P114" s="100"/>
    </row>
    <row r="115" spans="1:16" s="10" customFormat="1" ht="36" hidden="1" x14ac:dyDescent="0.2">
      <c r="A115" s="37">
        <v>112</v>
      </c>
      <c r="B115" s="171" t="s">
        <v>165</v>
      </c>
      <c r="C115" s="172" t="s">
        <v>127</v>
      </c>
      <c r="D115" s="172" t="s">
        <v>187</v>
      </c>
      <c r="E115" s="173" t="s">
        <v>194</v>
      </c>
      <c r="F115" s="172" t="s">
        <v>165</v>
      </c>
      <c r="G115" s="172" t="s">
        <v>194</v>
      </c>
      <c r="H115" s="172" t="s">
        <v>150</v>
      </c>
      <c r="I115" s="174" t="s">
        <v>155</v>
      </c>
      <c r="J115" s="171"/>
      <c r="K115" s="175" t="s">
        <v>113</v>
      </c>
      <c r="L115" s="176"/>
      <c r="M115" s="176"/>
      <c r="N115" s="177"/>
      <c r="O115" s="55"/>
      <c r="P115" s="75"/>
    </row>
    <row r="116" spans="1:16" s="10" customFormat="1" ht="36.75" thickBot="1" x14ac:dyDescent="0.25">
      <c r="A116" s="37">
        <v>113</v>
      </c>
      <c r="B116" s="178" t="s">
        <v>165</v>
      </c>
      <c r="C116" s="179" t="s">
        <v>127</v>
      </c>
      <c r="D116" s="179" t="s">
        <v>187</v>
      </c>
      <c r="E116" s="179" t="s">
        <v>158</v>
      </c>
      <c r="F116" s="179" t="s">
        <v>44</v>
      </c>
      <c r="G116" s="179" t="s">
        <v>147</v>
      </c>
      <c r="H116" s="179" t="s">
        <v>150</v>
      </c>
      <c r="I116" s="180" t="s">
        <v>155</v>
      </c>
      <c r="J116" s="181" t="s">
        <v>114</v>
      </c>
      <c r="K116" s="182" t="s">
        <v>115</v>
      </c>
      <c r="L116" s="183">
        <v>4635.3999999999996</v>
      </c>
      <c r="M116" s="183">
        <v>3862.8</v>
      </c>
      <c r="N116" s="184">
        <f>6393.6+180</f>
        <v>6573.6</v>
      </c>
      <c r="O116" s="185"/>
      <c r="P116" s="186">
        <f>6393.6+180</f>
        <v>6573.6</v>
      </c>
    </row>
    <row r="117" spans="1:16" s="16" customFormat="1" ht="13.5" thickBot="1" x14ac:dyDescent="0.25">
      <c r="A117" s="145">
        <v>21</v>
      </c>
      <c r="B117" s="187"/>
      <c r="C117" s="188"/>
      <c r="D117" s="188"/>
      <c r="E117" s="188"/>
      <c r="F117" s="188"/>
      <c r="G117" s="188"/>
      <c r="H117" s="188"/>
      <c r="I117" s="189"/>
      <c r="J117" s="190">
        <v>21</v>
      </c>
      <c r="K117" s="191" t="s">
        <v>116</v>
      </c>
      <c r="L117" s="192" t="e">
        <f>L116+L110</f>
        <v>#REF!</v>
      </c>
      <c r="M117" s="192" t="e">
        <f>M116+M110</f>
        <v>#REF!</v>
      </c>
      <c r="N117" s="193" t="e">
        <f>N116+N110</f>
        <v>#REF!</v>
      </c>
      <c r="O117" s="194"/>
      <c r="P117" s="193">
        <f>P116+P110</f>
        <v>20806.599999999999</v>
      </c>
    </row>
    <row r="118" spans="1:16" s="16" customFormat="1" x14ac:dyDescent="0.2">
      <c r="A118" s="195"/>
      <c r="B118" s="196"/>
      <c r="C118" s="196"/>
      <c r="D118" s="196"/>
      <c r="E118" s="196"/>
      <c r="F118" s="196"/>
      <c r="G118" s="196"/>
      <c r="H118" s="196"/>
      <c r="I118" s="196"/>
      <c r="J118" s="196"/>
      <c r="K118" s="197"/>
      <c r="L118" s="198"/>
      <c r="M118" s="198"/>
      <c r="N118" s="199"/>
    </row>
    <row r="119" spans="1:16" s="16" customFormat="1" x14ac:dyDescent="0.2">
      <c r="A119" s="195"/>
      <c r="B119" s="196"/>
      <c r="C119" s="196"/>
      <c r="D119" s="196"/>
      <c r="E119" s="196"/>
      <c r="F119" s="196"/>
      <c r="G119" s="196"/>
      <c r="H119" s="196"/>
      <c r="I119" s="196"/>
      <c r="J119" s="196"/>
      <c r="K119" s="197"/>
      <c r="L119" s="198"/>
      <c r="M119" s="198"/>
      <c r="N119" s="199"/>
    </row>
    <row r="120" spans="1:16" s="16" customFormat="1" x14ac:dyDescent="0.2">
      <c r="A120" s="195"/>
      <c r="B120" s="196"/>
      <c r="C120" s="196"/>
      <c r="D120" s="196"/>
      <c r="E120" s="196"/>
      <c r="F120" s="196"/>
      <c r="G120" s="196"/>
      <c r="H120" s="196"/>
      <c r="I120" s="196"/>
      <c r="J120" s="200" t="s">
        <v>117</v>
      </c>
      <c r="K120" s="197"/>
      <c r="L120" s="198"/>
      <c r="M120" s="198"/>
      <c r="N120" s="199"/>
    </row>
    <row r="121" spans="1:16" s="16" customFormat="1" x14ac:dyDescent="0.2">
      <c r="A121" s="195"/>
      <c r="B121" s="196"/>
      <c r="C121" s="196"/>
      <c r="D121" s="196"/>
      <c r="E121" s="196"/>
      <c r="F121" s="196"/>
      <c r="G121" s="196"/>
      <c r="H121" s="196"/>
      <c r="I121" s="196"/>
      <c r="J121" s="200" t="s">
        <v>118</v>
      </c>
      <c r="K121" s="197"/>
      <c r="L121" s="198"/>
      <c r="M121" s="198"/>
      <c r="N121" s="199"/>
    </row>
    <row r="122" spans="1:16" x14ac:dyDescent="0.2">
      <c r="B122" s="2"/>
      <c r="C122" s="2"/>
      <c r="D122" s="2"/>
      <c r="E122" s="2"/>
      <c r="F122" s="2"/>
      <c r="G122" s="2"/>
      <c r="H122" s="2"/>
      <c r="I122" s="2"/>
      <c r="J122" s="201" t="s">
        <v>119</v>
      </c>
      <c r="K122" s="202"/>
      <c r="L122" s="14"/>
      <c r="M122" s="14"/>
      <c r="N122" s="121"/>
    </row>
    <row r="123" spans="1:16" ht="39.75" hidden="1" customHeight="1" x14ac:dyDescent="0.2">
      <c r="B123" s="249" t="s">
        <v>120</v>
      </c>
      <c r="C123" s="249"/>
      <c r="D123" s="249"/>
      <c r="E123" s="249"/>
      <c r="F123" s="249"/>
      <c r="G123" s="249"/>
      <c r="H123" s="249"/>
      <c r="I123" s="249"/>
      <c r="J123" s="249"/>
      <c r="K123" s="249"/>
      <c r="L123" s="249"/>
      <c r="M123" s="249"/>
      <c r="N123" s="249"/>
    </row>
    <row r="124" spans="1:16" hidden="1" x14ac:dyDescent="0.2">
      <c r="B124" s="2"/>
      <c r="C124" s="2"/>
      <c r="D124" s="2"/>
      <c r="E124" s="2"/>
      <c r="F124" s="2"/>
      <c r="G124" s="2"/>
      <c r="H124" s="2"/>
      <c r="I124" s="2"/>
      <c r="J124" s="203" t="s">
        <v>121</v>
      </c>
      <c r="K124" s="202"/>
      <c r="L124" s="14" t="s">
        <v>122</v>
      </c>
      <c r="M124" s="14"/>
    </row>
    <row r="125" spans="1:16" s="207" customFormat="1" x14ac:dyDescent="0.2">
      <c r="A125" s="204"/>
      <c r="B125" s="239" t="s">
        <v>123</v>
      </c>
      <c r="C125" s="239"/>
      <c r="D125" s="239"/>
      <c r="E125" s="239"/>
      <c r="F125" s="239"/>
      <c r="G125" s="239"/>
      <c r="H125" s="239"/>
      <c r="I125" s="239"/>
      <c r="J125" s="239"/>
      <c r="K125" s="239"/>
      <c r="L125" s="205"/>
      <c r="M125" s="205"/>
      <c r="N125" s="206"/>
    </row>
    <row r="126" spans="1:16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02"/>
      <c r="L126" s="14"/>
      <c r="M126" s="14"/>
    </row>
    <row r="127" spans="1:16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02"/>
      <c r="L127" s="14"/>
      <c r="M127" s="14"/>
    </row>
    <row r="128" spans="1:16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02"/>
      <c r="L128" s="14"/>
      <c r="M128" s="14"/>
    </row>
    <row r="129" spans="2:13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02"/>
      <c r="L129" s="14"/>
      <c r="M129" s="14"/>
    </row>
    <row r="130" spans="2:13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121"/>
      <c r="L130" s="208"/>
      <c r="M130" s="208"/>
    </row>
    <row r="131" spans="2:13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121"/>
      <c r="L131" s="208"/>
      <c r="M131" s="208"/>
    </row>
    <row r="132" spans="2:13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121"/>
      <c r="L132" s="208"/>
      <c r="M132" s="208"/>
    </row>
    <row r="133" spans="2:13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121"/>
      <c r="L133" s="208"/>
      <c r="M133" s="208"/>
    </row>
    <row r="134" spans="2:13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121"/>
      <c r="L134" s="208"/>
      <c r="M134" s="208"/>
    </row>
    <row r="135" spans="2:13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121"/>
      <c r="L135" s="208"/>
      <c r="M135" s="208"/>
    </row>
    <row r="136" spans="2:13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121"/>
      <c r="L136" s="208"/>
      <c r="M136" s="208"/>
    </row>
    <row r="137" spans="2:13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121"/>
      <c r="L137" s="208"/>
      <c r="M137" s="208"/>
    </row>
    <row r="138" spans="2:13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121"/>
      <c r="L138" s="208"/>
      <c r="M138" s="208"/>
    </row>
    <row r="139" spans="2:13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121"/>
      <c r="L139" s="208"/>
      <c r="M139" s="208"/>
    </row>
    <row r="140" spans="2:13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121"/>
      <c r="L140" s="208"/>
      <c r="M140" s="208"/>
    </row>
    <row r="141" spans="2:13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121"/>
      <c r="L141" s="208"/>
      <c r="M141" s="208"/>
    </row>
    <row r="142" spans="2:13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121"/>
      <c r="L142" s="208"/>
      <c r="M142" s="208"/>
    </row>
    <row r="143" spans="2:13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121"/>
      <c r="L143" s="208"/>
      <c r="M143" s="208"/>
    </row>
    <row r="144" spans="2:13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121"/>
      <c r="L144" s="208"/>
      <c r="M144" s="208"/>
    </row>
    <row r="145" spans="2:13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121"/>
      <c r="L145" s="208"/>
      <c r="M145" s="208"/>
    </row>
    <row r="146" spans="2:13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121"/>
      <c r="L146" s="208"/>
      <c r="M146" s="208"/>
    </row>
    <row r="147" spans="2:13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121"/>
      <c r="L147" s="208"/>
      <c r="M147" s="208"/>
    </row>
    <row r="148" spans="2:13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121"/>
      <c r="L148" s="208"/>
      <c r="M148" s="208"/>
    </row>
    <row r="149" spans="2:13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121"/>
      <c r="L149" s="208"/>
      <c r="M149" s="208"/>
    </row>
    <row r="150" spans="2:13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121"/>
      <c r="L150" s="208"/>
      <c r="M150" s="208"/>
    </row>
    <row r="151" spans="2:13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121"/>
      <c r="L151" s="208"/>
      <c r="M151" s="208"/>
    </row>
    <row r="152" spans="2:13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121"/>
      <c r="L152" s="208"/>
      <c r="M152" s="208"/>
    </row>
    <row r="153" spans="2:13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121"/>
      <c r="L153" s="208"/>
      <c r="M153" s="208"/>
    </row>
    <row r="154" spans="2:13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121"/>
      <c r="L154" s="208"/>
      <c r="M154" s="208"/>
    </row>
    <row r="155" spans="2:13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121"/>
      <c r="L155" s="208"/>
      <c r="M155" s="208"/>
    </row>
    <row r="156" spans="2:13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121"/>
      <c r="L156" s="208"/>
      <c r="M156" s="208"/>
    </row>
    <row r="157" spans="2:13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121"/>
      <c r="L157" s="208"/>
      <c r="M157" s="208"/>
    </row>
    <row r="158" spans="2:13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121"/>
      <c r="L158" s="208"/>
      <c r="M158" s="208"/>
    </row>
    <row r="159" spans="2:13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121"/>
      <c r="L159" s="208"/>
      <c r="M159" s="208"/>
    </row>
    <row r="160" spans="2:13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121"/>
      <c r="L160" s="208"/>
      <c r="M160" s="208"/>
    </row>
    <row r="161" spans="2:13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121"/>
      <c r="L161" s="208"/>
      <c r="M161" s="208"/>
    </row>
    <row r="162" spans="2:13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121"/>
      <c r="L162" s="208"/>
      <c r="M162" s="208"/>
    </row>
    <row r="163" spans="2:13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121"/>
      <c r="L163" s="208"/>
      <c r="M163" s="208"/>
    </row>
    <row r="164" spans="2:13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121"/>
      <c r="L164" s="208"/>
      <c r="M164" s="208"/>
    </row>
    <row r="165" spans="2:13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121"/>
      <c r="L165" s="208"/>
      <c r="M165" s="208"/>
    </row>
    <row r="166" spans="2:13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121"/>
      <c r="L166" s="208"/>
      <c r="M166" s="208"/>
    </row>
    <row r="167" spans="2:13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121"/>
      <c r="L167" s="208"/>
      <c r="M167" s="208"/>
    </row>
    <row r="168" spans="2:13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121"/>
      <c r="L168" s="208"/>
      <c r="M168" s="208"/>
    </row>
    <row r="169" spans="2:13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121"/>
      <c r="L169" s="208"/>
      <c r="M169" s="208"/>
    </row>
    <row r="170" spans="2:13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121"/>
      <c r="L170" s="208"/>
      <c r="M170" s="208"/>
    </row>
    <row r="171" spans="2:13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121"/>
      <c r="L171" s="208"/>
      <c r="M171" s="208"/>
    </row>
    <row r="172" spans="2:13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121"/>
      <c r="L172" s="208"/>
      <c r="M172" s="208"/>
    </row>
    <row r="173" spans="2:13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121"/>
      <c r="L173" s="208"/>
      <c r="M173" s="208"/>
    </row>
    <row r="174" spans="2:13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121"/>
      <c r="L174" s="208"/>
      <c r="M174" s="208"/>
    </row>
    <row r="175" spans="2:13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121"/>
      <c r="L175" s="208"/>
      <c r="M175" s="208"/>
    </row>
    <row r="176" spans="2:13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121"/>
      <c r="L176" s="208"/>
      <c r="M176" s="208"/>
    </row>
    <row r="177" spans="2:13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121"/>
      <c r="L177" s="208"/>
      <c r="M177" s="208"/>
    </row>
    <row r="178" spans="2:13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121"/>
      <c r="L178" s="208"/>
      <c r="M178" s="208"/>
    </row>
    <row r="179" spans="2:13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121"/>
      <c r="L179" s="208"/>
      <c r="M179" s="208"/>
    </row>
    <row r="180" spans="2:13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121"/>
      <c r="L180" s="208"/>
      <c r="M180" s="208"/>
    </row>
    <row r="181" spans="2:13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121"/>
      <c r="L181" s="208"/>
      <c r="M181" s="208"/>
    </row>
    <row r="182" spans="2:13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121"/>
      <c r="L182" s="208"/>
      <c r="M182" s="208"/>
    </row>
    <row r="183" spans="2:13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121"/>
      <c r="L183" s="208"/>
      <c r="M183" s="208"/>
    </row>
    <row r="184" spans="2:13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121"/>
      <c r="L184" s="208"/>
      <c r="M184" s="208"/>
    </row>
    <row r="185" spans="2:13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121"/>
      <c r="L185" s="208"/>
      <c r="M185" s="208"/>
    </row>
    <row r="186" spans="2:13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121"/>
      <c r="L186" s="208"/>
      <c r="M186" s="208"/>
    </row>
    <row r="187" spans="2:13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121"/>
      <c r="L187" s="208"/>
      <c r="M187" s="208"/>
    </row>
    <row r="188" spans="2:13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121"/>
      <c r="L188" s="208"/>
      <c r="M188" s="208"/>
    </row>
    <row r="189" spans="2:13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121"/>
      <c r="L189" s="208"/>
      <c r="M189" s="208"/>
    </row>
    <row r="190" spans="2:13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121"/>
      <c r="L190" s="208"/>
      <c r="M190" s="208"/>
    </row>
    <row r="191" spans="2:13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121"/>
      <c r="L191" s="208"/>
      <c r="M191" s="208"/>
    </row>
    <row r="192" spans="2:13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121"/>
      <c r="L192" s="208"/>
      <c r="M192" s="208"/>
    </row>
    <row r="193" spans="2:13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121"/>
      <c r="L193" s="208"/>
      <c r="M193" s="208"/>
    </row>
    <row r="194" spans="2:13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121"/>
      <c r="L194" s="208"/>
      <c r="M194" s="208"/>
    </row>
    <row r="195" spans="2:13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121"/>
      <c r="L195" s="208"/>
      <c r="M195" s="208"/>
    </row>
    <row r="196" spans="2:13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121"/>
      <c r="L196" s="208"/>
      <c r="M196" s="208"/>
    </row>
    <row r="197" spans="2:13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121"/>
      <c r="L197" s="208"/>
      <c r="M197" s="208"/>
    </row>
    <row r="198" spans="2:13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121"/>
      <c r="L198" s="208"/>
      <c r="M198" s="208"/>
    </row>
    <row r="199" spans="2:13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121"/>
      <c r="L199" s="208"/>
      <c r="M199" s="208"/>
    </row>
    <row r="200" spans="2:13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121"/>
      <c r="L200" s="208"/>
      <c r="M200" s="208"/>
    </row>
    <row r="201" spans="2:13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121"/>
      <c r="L201" s="208"/>
      <c r="M201" s="208"/>
    </row>
    <row r="202" spans="2:13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121"/>
      <c r="L202" s="208"/>
      <c r="M202" s="208"/>
    </row>
    <row r="203" spans="2:13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121"/>
      <c r="L203" s="208"/>
      <c r="M203" s="208"/>
    </row>
    <row r="204" spans="2:13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121"/>
      <c r="L204" s="208"/>
      <c r="M204" s="208"/>
    </row>
    <row r="205" spans="2:13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121"/>
      <c r="L205" s="208"/>
      <c r="M205" s="208"/>
    </row>
    <row r="206" spans="2:13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121"/>
      <c r="L206" s="208"/>
      <c r="M206" s="208"/>
    </row>
    <row r="207" spans="2:13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121"/>
      <c r="L207" s="208"/>
      <c r="M207" s="208"/>
    </row>
    <row r="208" spans="2:13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121"/>
      <c r="L208" s="208"/>
      <c r="M208" s="208"/>
    </row>
    <row r="209" spans="2:13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121"/>
      <c r="L209" s="208"/>
      <c r="M209" s="208"/>
    </row>
    <row r="210" spans="2:13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121"/>
      <c r="L210" s="208"/>
      <c r="M210" s="208"/>
    </row>
    <row r="211" spans="2:13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121"/>
      <c r="L211" s="208"/>
      <c r="M211" s="208"/>
    </row>
    <row r="212" spans="2:13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121"/>
      <c r="L212" s="208"/>
      <c r="M212" s="208"/>
    </row>
    <row r="213" spans="2:13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121"/>
      <c r="L213" s="208"/>
      <c r="M213" s="208"/>
    </row>
    <row r="214" spans="2:13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121"/>
      <c r="L214" s="208"/>
      <c r="M214" s="208"/>
    </row>
    <row r="215" spans="2:13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121"/>
      <c r="L215" s="208"/>
      <c r="M215" s="208"/>
    </row>
    <row r="216" spans="2:13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121"/>
      <c r="L216" s="208"/>
      <c r="M216" s="208"/>
    </row>
    <row r="217" spans="2:13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121"/>
      <c r="L217" s="208"/>
      <c r="M217" s="208"/>
    </row>
    <row r="218" spans="2:13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121"/>
      <c r="L218" s="208"/>
      <c r="M218" s="208"/>
    </row>
    <row r="219" spans="2:13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121"/>
      <c r="L219" s="208"/>
      <c r="M219" s="208"/>
    </row>
    <row r="220" spans="2:13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3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3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3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3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</sheetData>
  <mergeCells count="13">
    <mergeCell ref="B5:P5"/>
    <mergeCell ref="AI5:AL5"/>
    <mergeCell ref="L7:L8"/>
    <mergeCell ref="M7:M8"/>
    <mergeCell ref="N7:N8"/>
    <mergeCell ref="O7:O8"/>
    <mergeCell ref="P7:P8"/>
    <mergeCell ref="B125:K125"/>
    <mergeCell ref="A7:A8"/>
    <mergeCell ref="B7:I7"/>
    <mergeCell ref="J7:J8"/>
    <mergeCell ref="K7:K8"/>
    <mergeCell ref="B123:N123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workbookViewId="0">
      <selection activeCell="I11" sqref="I11:I12"/>
    </sheetView>
  </sheetViews>
  <sheetFormatPr defaultRowHeight="12.75" x14ac:dyDescent="0.2"/>
  <cols>
    <col min="1" max="1" width="7.5703125" style="7" customWidth="1"/>
    <col min="2" max="2" width="11.5703125" style="1" customWidth="1"/>
    <col min="3" max="3" width="4.42578125" style="1" customWidth="1"/>
    <col min="4" max="4" width="4.28515625" style="1" customWidth="1"/>
    <col min="5" max="5" width="3.85546875" style="1" customWidth="1"/>
    <col min="6" max="6" width="3.5703125" style="1" customWidth="1"/>
    <col min="7" max="7" width="3.85546875" style="1" customWidth="1"/>
    <col min="8" max="8" width="12" style="1" customWidth="1"/>
    <col min="9" max="9" width="47.140625" style="1" customWidth="1"/>
  </cols>
  <sheetData>
    <row r="1" spans="1:9" ht="18.75" x14ac:dyDescent="0.3">
      <c r="A1" s="214"/>
      <c r="B1" s="214"/>
      <c r="C1" s="214"/>
      <c r="D1" s="214"/>
      <c r="E1" s="214"/>
      <c r="F1" s="214"/>
      <c r="G1" s="214"/>
      <c r="H1" s="214"/>
      <c r="I1" s="215" t="s">
        <v>0</v>
      </c>
    </row>
    <row r="2" spans="1:9" ht="20.25" customHeight="1" x14ac:dyDescent="0.3">
      <c r="A2" s="214"/>
      <c r="B2" s="214"/>
      <c r="C2" s="214"/>
      <c r="D2" s="214"/>
      <c r="E2" s="214"/>
      <c r="F2" s="214"/>
      <c r="G2" s="214"/>
      <c r="H2" s="214"/>
      <c r="I2" s="225" t="s">
        <v>234</v>
      </c>
    </row>
    <row r="3" spans="1:9" ht="17.25" customHeight="1" x14ac:dyDescent="0.3">
      <c r="A3" s="214"/>
      <c r="B3" s="214"/>
      <c r="C3" s="214"/>
      <c r="D3" s="214"/>
      <c r="E3" s="214"/>
      <c r="F3" s="214"/>
      <c r="G3" s="214"/>
      <c r="H3" s="214"/>
      <c r="I3" s="225" t="s">
        <v>233</v>
      </c>
    </row>
    <row r="4" spans="1:9" ht="21" customHeight="1" x14ac:dyDescent="0.3">
      <c r="A4" s="214"/>
      <c r="B4" s="214"/>
      <c r="C4" s="214"/>
      <c r="D4" s="214"/>
      <c r="E4" s="214"/>
      <c r="F4" s="214"/>
      <c r="G4" s="214"/>
      <c r="H4" s="214"/>
      <c r="I4" s="216"/>
    </row>
    <row r="5" spans="1:9" ht="18.75" x14ac:dyDescent="0.3">
      <c r="A5" s="214"/>
      <c r="B5" s="214"/>
      <c r="C5" s="214"/>
      <c r="D5" s="214"/>
      <c r="E5" s="214"/>
      <c r="F5" s="214"/>
      <c r="G5" s="214"/>
      <c r="H5" s="214"/>
      <c r="I5" s="217"/>
    </row>
    <row r="6" spans="1:9" ht="12.75" customHeight="1" x14ac:dyDescent="0.3">
      <c r="A6" s="214"/>
      <c r="B6" s="214"/>
      <c r="C6" s="214"/>
      <c r="D6" s="214"/>
      <c r="E6" s="214"/>
      <c r="F6" s="214"/>
      <c r="G6" s="214"/>
      <c r="H6" s="214"/>
      <c r="I6" s="257"/>
    </row>
    <row r="7" spans="1:9" ht="9.75" customHeight="1" x14ac:dyDescent="0.3">
      <c r="A7" s="214"/>
      <c r="B7" s="214"/>
      <c r="C7" s="214"/>
      <c r="D7" s="214"/>
      <c r="E7" s="214"/>
      <c r="F7" s="214"/>
      <c r="G7" s="214"/>
      <c r="H7" s="214"/>
      <c r="I7" s="257"/>
    </row>
    <row r="8" spans="1:9" ht="18.75" x14ac:dyDescent="0.3">
      <c r="A8" s="214"/>
      <c r="B8" s="214"/>
      <c r="C8" s="214"/>
      <c r="D8" s="214"/>
      <c r="E8" s="214"/>
      <c r="F8" s="214"/>
      <c r="G8" s="214"/>
      <c r="H8" s="214"/>
      <c r="I8" s="218"/>
    </row>
    <row r="9" spans="1:9" ht="51" customHeight="1" x14ac:dyDescent="0.2">
      <c r="A9" s="264" t="s">
        <v>232</v>
      </c>
      <c r="B9" s="264"/>
      <c r="C9" s="264"/>
      <c r="D9" s="264"/>
      <c r="E9" s="264"/>
      <c r="F9" s="264"/>
      <c r="G9" s="264"/>
      <c r="H9" s="264"/>
      <c r="I9" s="264"/>
    </row>
    <row r="10" spans="1:9" ht="18.75" x14ac:dyDescent="0.3">
      <c r="A10" s="214"/>
      <c r="B10" s="210"/>
      <c r="C10" s="210"/>
      <c r="D10" s="210"/>
      <c r="E10" s="210"/>
      <c r="F10" s="210"/>
      <c r="G10" s="210"/>
      <c r="H10" s="210"/>
      <c r="I10" s="8"/>
    </row>
    <row r="11" spans="1:9" ht="29.25" customHeight="1" x14ac:dyDescent="0.2">
      <c r="A11" s="268" t="s">
        <v>227</v>
      </c>
      <c r="B11" s="259" t="s">
        <v>167</v>
      </c>
      <c r="C11" s="260"/>
      <c r="D11" s="260"/>
      <c r="E11" s="260"/>
      <c r="F11" s="260"/>
      <c r="G11" s="260"/>
      <c r="H11" s="261"/>
      <c r="I11" s="262" t="s">
        <v>229</v>
      </c>
    </row>
    <row r="12" spans="1:9" ht="117" customHeight="1" x14ac:dyDescent="0.2">
      <c r="A12" s="269"/>
      <c r="B12" s="238" t="s">
        <v>228</v>
      </c>
      <c r="C12" s="265" t="s">
        <v>226</v>
      </c>
      <c r="D12" s="266"/>
      <c r="E12" s="266"/>
      <c r="F12" s="266"/>
      <c r="G12" s="266"/>
      <c r="H12" s="267"/>
      <c r="I12" s="263"/>
    </row>
    <row r="13" spans="1:9" ht="19.5" customHeight="1" x14ac:dyDescent="0.3">
      <c r="A13" s="224"/>
      <c r="B13" s="258" t="s">
        <v>1</v>
      </c>
      <c r="C13" s="258"/>
      <c r="D13" s="258"/>
      <c r="E13" s="258"/>
      <c r="F13" s="258"/>
      <c r="G13" s="258"/>
      <c r="H13" s="258"/>
      <c r="I13" s="258"/>
    </row>
    <row r="14" spans="1:9" s="10" customFormat="1" ht="18.75" hidden="1" x14ac:dyDescent="0.3">
      <c r="A14" s="224">
        <v>1</v>
      </c>
      <c r="B14" s="258" t="s">
        <v>177</v>
      </c>
      <c r="C14" s="258"/>
      <c r="D14" s="258"/>
      <c r="E14" s="258"/>
      <c r="F14" s="258"/>
      <c r="G14" s="258"/>
      <c r="H14" s="258"/>
      <c r="I14" s="258"/>
    </row>
    <row r="15" spans="1:9" s="10" customFormat="1" ht="75" hidden="1" x14ac:dyDescent="0.3">
      <c r="A15" s="224"/>
      <c r="B15" s="226" t="s">
        <v>151</v>
      </c>
      <c r="C15" s="226" t="s">
        <v>126</v>
      </c>
      <c r="D15" s="226" t="s">
        <v>162</v>
      </c>
      <c r="E15" s="226" t="s">
        <v>158</v>
      </c>
      <c r="F15" s="226" t="s">
        <v>178</v>
      </c>
      <c r="G15" s="226" t="s">
        <v>158</v>
      </c>
      <c r="H15" s="226" t="s">
        <v>150</v>
      </c>
      <c r="I15" s="227" t="s">
        <v>179</v>
      </c>
    </row>
    <row r="16" spans="1:9" s="10" customFormat="1" ht="37.5" hidden="1" x14ac:dyDescent="0.3">
      <c r="A16" s="224"/>
      <c r="B16" s="226" t="s">
        <v>151</v>
      </c>
      <c r="C16" s="226" t="s">
        <v>126</v>
      </c>
      <c r="D16" s="226" t="s">
        <v>180</v>
      </c>
      <c r="E16" s="226" t="s">
        <v>181</v>
      </c>
      <c r="F16" s="226" t="s">
        <v>182</v>
      </c>
      <c r="G16" s="226" t="s">
        <v>158</v>
      </c>
      <c r="H16" s="226" t="s">
        <v>150</v>
      </c>
      <c r="I16" s="227" t="s">
        <v>184</v>
      </c>
    </row>
    <row r="17" spans="1:9" s="13" customFormat="1" ht="18.75" hidden="1" x14ac:dyDescent="0.3">
      <c r="A17" s="224"/>
      <c r="B17" s="226"/>
      <c r="C17" s="226"/>
      <c r="D17" s="226"/>
      <c r="E17" s="226"/>
      <c r="F17" s="226"/>
      <c r="G17" s="226"/>
      <c r="H17" s="226"/>
      <c r="I17" s="227"/>
    </row>
    <row r="18" spans="1:9" s="10" customFormat="1" ht="18.75" hidden="1" x14ac:dyDescent="0.3">
      <c r="A18" s="224">
        <v>2</v>
      </c>
      <c r="B18" s="258" t="s">
        <v>185</v>
      </c>
      <c r="C18" s="258"/>
      <c r="D18" s="258"/>
      <c r="E18" s="258"/>
      <c r="F18" s="258"/>
      <c r="G18" s="258"/>
      <c r="H18" s="258"/>
      <c r="I18" s="258"/>
    </row>
    <row r="19" spans="1:9" ht="56.25" hidden="1" x14ac:dyDescent="0.3">
      <c r="A19" s="224"/>
      <c r="B19" s="226" t="s">
        <v>186</v>
      </c>
      <c r="C19" s="226" t="s">
        <v>128</v>
      </c>
      <c r="D19" s="226" t="s">
        <v>187</v>
      </c>
      <c r="E19" s="226" t="s">
        <v>134</v>
      </c>
      <c r="F19" s="226" t="s">
        <v>178</v>
      </c>
      <c r="G19" s="226" t="s">
        <v>158</v>
      </c>
      <c r="H19" s="226" t="s">
        <v>150</v>
      </c>
      <c r="I19" s="228" t="s">
        <v>188</v>
      </c>
    </row>
    <row r="20" spans="1:9" s="10" customFormat="1" ht="9" hidden="1" customHeight="1" x14ac:dyDescent="0.3">
      <c r="A20" s="224"/>
      <c r="B20" s="226" t="s">
        <v>191</v>
      </c>
      <c r="C20" s="226" t="s">
        <v>126</v>
      </c>
      <c r="D20" s="226" t="s">
        <v>162</v>
      </c>
      <c r="E20" s="226" t="s">
        <v>160</v>
      </c>
      <c r="F20" s="226" t="s">
        <v>192</v>
      </c>
      <c r="G20" s="229" t="s">
        <v>158</v>
      </c>
      <c r="H20" s="226" t="s">
        <v>150</v>
      </c>
      <c r="I20" s="227" t="s">
        <v>193</v>
      </c>
    </row>
    <row r="21" spans="1:9" s="10" customFormat="1" ht="9" hidden="1" customHeight="1" x14ac:dyDescent="0.3">
      <c r="A21" s="224">
        <v>1</v>
      </c>
      <c r="B21" s="226" t="s">
        <v>165</v>
      </c>
      <c r="C21" s="226" t="s">
        <v>158</v>
      </c>
      <c r="D21" s="226" t="s">
        <v>134</v>
      </c>
      <c r="E21" s="226" t="s">
        <v>194</v>
      </c>
      <c r="F21" s="226" t="s">
        <v>194</v>
      </c>
      <c r="G21" s="229" t="s">
        <v>147</v>
      </c>
      <c r="H21" s="226" t="s">
        <v>150</v>
      </c>
      <c r="I21" s="227" t="s">
        <v>195</v>
      </c>
    </row>
    <row r="22" spans="1:9" s="10" customFormat="1" ht="75.75" customHeight="1" x14ac:dyDescent="0.2">
      <c r="A22" s="230">
        <v>1</v>
      </c>
      <c r="B22" s="231" t="s">
        <v>223</v>
      </c>
      <c r="C22" s="231" t="s">
        <v>134</v>
      </c>
      <c r="D22" s="231" t="s">
        <v>160</v>
      </c>
      <c r="E22" s="231" t="s">
        <v>187</v>
      </c>
      <c r="F22" s="231" t="s">
        <v>134</v>
      </c>
      <c r="G22" s="232" t="s">
        <v>52</v>
      </c>
      <c r="H22" s="231" t="s">
        <v>230</v>
      </c>
      <c r="I22" s="236" t="s">
        <v>224</v>
      </c>
    </row>
    <row r="23" spans="1:9" s="10" customFormat="1" ht="69.75" customHeight="1" x14ac:dyDescent="0.2">
      <c r="A23" s="233">
        <v>2</v>
      </c>
      <c r="B23" s="234" t="s">
        <v>223</v>
      </c>
      <c r="C23" s="234" t="s">
        <v>134</v>
      </c>
      <c r="D23" s="234" t="s">
        <v>160</v>
      </c>
      <c r="E23" s="234" t="s">
        <v>187</v>
      </c>
      <c r="F23" s="234" t="s">
        <v>134</v>
      </c>
      <c r="G23" s="235" t="s">
        <v>52</v>
      </c>
      <c r="H23" s="234" t="s">
        <v>231</v>
      </c>
      <c r="I23" s="237" t="s">
        <v>225</v>
      </c>
    </row>
    <row r="24" spans="1:9" s="10" customFormat="1" ht="42.75" hidden="1" customHeight="1" x14ac:dyDescent="0.2">
      <c r="A24" s="220"/>
      <c r="B24" s="221" t="s">
        <v>191</v>
      </c>
      <c r="C24" s="221" t="s">
        <v>126</v>
      </c>
      <c r="D24" s="221" t="s">
        <v>162</v>
      </c>
      <c r="E24" s="221" t="s">
        <v>160</v>
      </c>
      <c r="F24" s="221" t="s">
        <v>197</v>
      </c>
      <c r="G24" s="222" t="s">
        <v>158</v>
      </c>
      <c r="H24" s="221" t="s">
        <v>150</v>
      </c>
      <c r="I24" s="223" t="s">
        <v>198</v>
      </c>
    </row>
    <row r="25" spans="1:9" s="10" customFormat="1" ht="48" hidden="1" customHeight="1" x14ac:dyDescent="0.2">
      <c r="A25" s="219"/>
      <c r="B25" s="212" t="s">
        <v>191</v>
      </c>
      <c r="C25" s="212" t="s">
        <v>126</v>
      </c>
      <c r="D25" s="212" t="s">
        <v>162</v>
      </c>
      <c r="E25" s="212" t="s">
        <v>160</v>
      </c>
      <c r="F25" s="212" t="s">
        <v>199</v>
      </c>
      <c r="G25" s="213" t="s">
        <v>158</v>
      </c>
      <c r="H25" s="212" t="s">
        <v>150</v>
      </c>
      <c r="I25" s="211" t="s">
        <v>200</v>
      </c>
    </row>
    <row r="26" spans="1:9" ht="18.75" x14ac:dyDescent="0.3">
      <c r="A26" s="214"/>
      <c r="B26" s="214"/>
      <c r="C26" s="214"/>
      <c r="D26" s="214"/>
      <c r="E26" s="214"/>
      <c r="F26" s="214"/>
      <c r="G26" s="214"/>
      <c r="H26" s="214"/>
      <c r="I26" s="214"/>
    </row>
    <row r="27" spans="1:9" x14ac:dyDescent="0.2">
      <c r="B27" s="2"/>
      <c r="C27" s="2"/>
      <c r="D27" s="2"/>
      <c r="E27" s="2"/>
      <c r="F27" s="2"/>
      <c r="G27" s="2"/>
      <c r="H27" s="2"/>
      <c r="I27" s="15"/>
    </row>
    <row r="28" spans="1:9" x14ac:dyDescent="0.2">
      <c r="B28" s="2"/>
      <c r="C28" s="2"/>
      <c r="D28" s="2"/>
      <c r="E28" s="2"/>
      <c r="F28" s="2"/>
      <c r="G28" s="2"/>
      <c r="H28" s="2"/>
      <c r="I28" s="15"/>
    </row>
    <row r="29" spans="1:9" x14ac:dyDescent="0.2">
      <c r="B29" s="2"/>
      <c r="C29" s="2"/>
      <c r="D29" s="2"/>
      <c r="E29" s="2"/>
      <c r="F29" s="2"/>
      <c r="G29" s="2"/>
      <c r="H29" s="2"/>
      <c r="I29" s="15"/>
    </row>
    <row r="30" spans="1:9" x14ac:dyDescent="0.2">
      <c r="B30" s="2"/>
      <c r="C30" s="2"/>
      <c r="D30" s="2"/>
      <c r="E30" s="2"/>
      <c r="F30" s="2"/>
      <c r="G30" s="2"/>
      <c r="H30" s="2"/>
      <c r="I30" s="15"/>
    </row>
    <row r="31" spans="1:9" x14ac:dyDescent="0.2">
      <c r="B31" s="2"/>
      <c r="C31" s="2"/>
      <c r="D31" s="2"/>
      <c r="E31" s="2"/>
      <c r="F31" s="2"/>
      <c r="G31" s="2"/>
      <c r="H31" s="2"/>
      <c r="I31" s="15"/>
    </row>
    <row r="32" spans="1:9" x14ac:dyDescent="0.2">
      <c r="B32" s="2"/>
      <c r="C32" s="2"/>
      <c r="D32" s="2"/>
      <c r="E32" s="2"/>
      <c r="F32" s="2"/>
      <c r="G32" s="2"/>
      <c r="H32" s="2"/>
      <c r="I32" s="15"/>
    </row>
    <row r="33" spans="2:9" x14ac:dyDescent="0.2">
      <c r="B33" s="2"/>
      <c r="C33" s="2"/>
      <c r="D33" s="2"/>
      <c r="E33" s="2"/>
      <c r="F33" s="2"/>
      <c r="G33" s="2"/>
      <c r="H33" s="2"/>
      <c r="I33" s="15"/>
    </row>
    <row r="34" spans="2:9" x14ac:dyDescent="0.2">
      <c r="B34" s="2"/>
      <c r="C34" s="2"/>
      <c r="D34" s="2"/>
      <c r="E34" s="2"/>
      <c r="F34" s="2"/>
      <c r="G34" s="2"/>
      <c r="H34" s="2"/>
      <c r="I34" s="15"/>
    </row>
    <row r="35" spans="2:9" x14ac:dyDescent="0.2">
      <c r="B35" s="2"/>
      <c r="C35" s="2"/>
      <c r="D35" s="2"/>
      <c r="E35" s="2"/>
      <c r="F35" s="2"/>
      <c r="G35" s="2"/>
      <c r="H35" s="2"/>
      <c r="I35" s="15"/>
    </row>
    <row r="36" spans="2:9" x14ac:dyDescent="0.2">
      <c r="B36" s="2"/>
      <c r="C36" s="2"/>
      <c r="D36" s="2"/>
      <c r="E36" s="2"/>
      <c r="F36" s="2"/>
      <c r="G36" s="2"/>
      <c r="H36" s="2"/>
      <c r="I36" s="15"/>
    </row>
    <row r="37" spans="2:9" x14ac:dyDescent="0.2">
      <c r="B37" s="2"/>
      <c r="C37" s="2"/>
      <c r="D37" s="2"/>
      <c r="E37" s="2"/>
      <c r="F37" s="2"/>
      <c r="G37" s="2"/>
      <c r="H37" s="2"/>
      <c r="I37" s="15"/>
    </row>
    <row r="38" spans="2:9" x14ac:dyDescent="0.2">
      <c r="B38" s="2"/>
      <c r="C38" s="2"/>
      <c r="D38" s="2"/>
      <c r="E38" s="2"/>
      <c r="F38" s="2"/>
      <c r="G38" s="2"/>
      <c r="H38" s="2"/>
      <c r="I38" s="15"/>
    </row>
    <row r="39" spans="2:9" x14ac:dyDescent="0.2">
      <c r="B39" s="2"/>
      <c r="C39" s="2"/>
      <c r="D39" s="2"/>
      <c r="E39" s="2"/>
      <c r="F39" s="2"/>
      <c r="G39" s="2"/>
      <c r="H39" s="2"/>
      <c r="I39" s="15"/>
    </row>
    <row r="40" spans="2:9" x14ac:dyDescent="0.2">
      <c r="B40" s="2"/>
      <c r="C40" s="2"/>
      <c r="D40" s="2"/>
      <c r="E40" s="2"/>
      <c r="F40" s="2"/>
      <c r="G40" s="2"/>
      <c r="H40" s="2"/>
      <c r="I40" s="15"/>
    </row>
    <row r="41" spans="2:9" x14ac:dyDescent="0.2">
      <c r="B41" s="2"/>
      <c r="C41" s="2"/>
      <c r="D41" s="2"/>
      <c r="E41" s="2"/>
      <c r="F41" s="2"/>
      <c r="G41" s="2"/>
      <c r="H41" s="2"/>
      <c r="I41" s="15"/>
    </row>
    <row r="42" spans="2:9" x14ac:dyDescent="0.2">
      <c r="B42" s="2"/>
      <c r="C42" s="2"/>
      <c r="D42" s="2"/>
      <c r="E42" s="2"/>
      <c r="F42" s="2"/>
      <c r="G42" s="2"/>
      <c r="H42" s="2"/>
      <c r="I42" s="15"/>
    </row>
    <row r="43" spans="2:9" x14ac:dyDescent="0.2">
      <c r="B43" s="2"/>
      <c r="C43" s="2"/>
      <c r="D43" s="2"/>
      <c r="E43" s="2"/>
      <c r="F43" s="2"/>
      <c r="G43" s="2"/>
      <c r="H43" s="2"/>
      <c r="I43" s="15"/>
    </row>
    <row r="44" spans="2:9" x14ac:dyDescent="0.2">
      <c r="B44" s="2"/>
      <c r="C44" s="2"/>
      <c r="D44" s="2"/>
      <c r="E44" s="2"/>
      <c r="F44" s="2"/>
      <c r="G44" s="2"/>
      <c r="H44" s="2"/>
      <c r="I44" s="15"/>
    </row>
    <row r="45" spans="2:9" x14ac:dyDescent="0.2">
      <c r="B45" s="2"/>
      <c r="C45" s="2"/>
      <c r="D45" s="2"/>
      <c r="E45" s="2"/>
      <c r="F45" s="2"/>
      <c r="G45" s="2"/>
      <c r="H45" s="2"/>
      <c r="I45" s="15"/>
    </row>
    <row r="46" spans="2:9" x14ac:dyDescent="0.2">
      <c r="B46" s="2"/>
      <c r="C46" s="2"/>
      <c r="D46" s="2"/>
      <c r="E46" s="2"/>
      <c r="F46" s="2"/>
      <c r="G46" s="2"/>
      <c r="H46" s="2"/>
      <c r="I46" s="15"/>
    </row>
    <row r="47" spans="2:9" x14ac:dyDescent="0.2">
      <c r="B47" s="2"/>
      <c r="C47" s="2"/>
      <c r="D47" s="2"/>
      <c r="E47" s="2"/>
      <c r="F47" s="2"/>
      <c r="G47" s="2"/>
      <c r="H47" s="2"/>
      <c r="I47" s="15"/>
    </row>
    <row r="48" spans="2:9" x14ac:dyDescent="0.2">
      <c r="B48" s="2"/>
      <c r="C48" s="2"/>
      <c r="D48" s="2"/>
      <c r="E48" s="2"/>
      <c r="F48" s="2"/>
      <c r="G48" s="2"/>
      <c r="H48" s="2"/>
      <c r="I48" s="15"/>
    </row>
    <row r="49" spans="2:9" x14ac:dyDescent="0.2">
      <c r="B49" s="2"/>
      <c r="C49" s="2"/>
      <c r="D49" s="2"/>
      <c r="E49" s="2"/>
      <c r="F49" s="2"/>
      <c r="G49" s="2"/>
      <c r="H49" s="2"/>
      <c r="I49" s="15"/>
    </row>
    <row r="50" spans="2:9" x14ac:dyDescent="0.2">
      <c r="B50" s="2"/>
      <c r="C50" s="2"/>
      <c r="D50" s="2"/>
      <c r="E50" s="2"/>
      <c r="F50" s="2"/>
      <c r="G50" s="2"/>
      <c r="H50" s="2"/>
      <c r="I50" s="15"/>
    </row>
    <row r="51" spans="2:9" x14ac:dyDescent="0.2">
      <c r="B51" s="2"/>
      <c r="C51" s="2"/>
      <c r="D51" s="2"/>
      <c r="E51" s="2"/>
      <c r="F51" s="2"/>
      <c r="G51" s="2"/>
      <c r="H51" s="2"/>
      <c r="I51" s="15"/>
    </row>
    <row r="52" spans="2:9" x14ac:dyDescent="0.2">
      <c r="B52" s="2"/>
      <c r="C52" s="2"/>
      <c r="D52" s="2"/>
      <c r="E52" s="2"/>
      <c r="F52" s="2"/>
      <c r="G52" s="2"/>
      <c r="H52" s="2"/>
      <c r="I52" s="15"/>
    </row>
    <row r="53" spans="2:9" x14ac:dyDescent="0.2">
      <c r="B53" s="2"/>
      <c r="C53" s="2"/>
      <c r="D53" s="2"/>
      <c r="E53" s="2"/>
      <c r="F53" s="2"/>
      <c r="G53" s="2"/>
      <c r="H53" s="2"/>
      <c r="I53" s="15"/>
    </row>
    <row r="54" spans="2:9" x14ac:dyDescent="0.2">
      <c r="B54" s="2"/>
      <c r="C54" s="2"/>
      <c r="D54" s="2"/>
      <c r="E54" s="2"/>
      <c r="F54" s="2"/>
      <c r="G54" s="2"/>
      <c r="H54" s="2"/>
      <c r="I54" s="15"/>
    </row>
    <row r="55" spans="2:9" x14ac:dyDescent="0.2">
      <c r="B55" s="2"/>
      <c r="C55" s="2"/>
      <c r="D55" s="2"/>
      <c r="E55" s="2"/>
      <c r="F55" s="2"/>
      <c r="G55" s="2"/>
      <c r="H55" s="2"/>
      <c r="I55" s="15"/>
    </row>
    <row r="56" spans="2:9" x14ac:dyDescent="0.2">
      <c r="B56" s="2"/>
      <c r="C56" s="2"/>
      <c r="D56" s="2"/>
      <c r="E56" s="2"/>
      <c r="F56" s="2"/>
      <c r="G56" s="2"/>
      <c r="H56" s="2"/>
      <c r="I56" s="15"/>
    </row>
    <row r="57" spans="2:9" x14ac:dyDescent="0.2">
      <c r="B57" s="2"/>
      <c r="C57" s="2"/>
      <c r="D57" s="2"/>
      <c r="E57" s="2"/>
      <c r="F57" s="2"/>
      <c r="G57" s="2"/>
      <c r="H57" s="2"/>
      <c r="I57" s="15"/>
    </row>
    <row r="58" spans="2:9" x14ac:dyDescent="0.2">
      <c r="B58" s="2"/>
      <c r="C58" s="2"/>
      <c r="D58" s="2"/>
      <c r="E58" s="2"/>
      <c r="F58" s="2"/>
      <c r="G58" s="2"/>
      <c r="H58" s="2"/>
      <c r="I58" s="15"/>
    </row>
    <row r="59" spans="2:9" x14ac:dyDescent="0.2">
      <c r="B59" s="2"/>
      <c r="C59" s="2"/>
      <c r="D59" s="2"/>
      <c r="E59" s="2"/>
      <c r="F59" s="2"/>
      <c r="G59" s="2"/>
      <c r="H59" s="2"/>
      <c r="I59" s="15"/>
    </row>
    <row r="60" spans="2:9" x14ac:dyDescent="0.2">
      <c r="B60" s="2"/>
      <c r="C60" s="2"/>
      <c r="D60" s="2"/>
      <c r="E60" s="2"/>
      <c r="F60" s="2"/>
      <c r="G60" s="2"/>
      <c r="H60" s="2"/>
      <c r="I60" s="15"/>
    </row>
    <row r="61" spans="2:9" x14ac:dyDescent="0.2">
      <c r="B61" s="2"/>
      <c r="C61" s="2"/>
      <c r="D61" s="2"/>
      <c r="E61" s="2"/>
      <c r="F61" s="2"/>
      <c r="G61" s="2"/>
      <c r="H61" s="2"/>
      <c r="I61" s="15"/>
    </row>
    <row r="62" spans="2:9" x14ac:dyDescent="0.2">
      <c r="B62" s="2"/>
      <c r="C62" s="2"/>
      <c r="D62" s="2"/>
      <c r="E62" s="2"/>
      <c r="F62" s="2"/>
      <c r="G62" s="2"/>
      <c r="H62" s="2"/>
      <c r="I62" s="15"/>
    </row>
    <row r="63" spans="2:9" x14ac:dyDescent="0.2">
      <c r="B63" s="2"/>
      <c r="C63" s="2"/>
      <c r="D63" s="2"/>
      <c r="E63" s="2"/>
      <c r="F63" s="2"/>
      <c r="G63" s="2"/>
      <c r="H63" s="2"/>
      <c r="I63" s="15"/>
    </row>
    <row r="64" spans="2:9" x14ac:dyDescent="0.2">
      <c r="B64" s="2"/>
      <c r="C64" s="2"/>
      <c r="D64" s="2"/>
      <c r="E64" s="2"/>
      <c r="F64" s="2"/>
      <c r="G64" s="2"/>
      <c r="H64" s="2"/>
      <c r="I64" s="15"/>
    </row>
    <row r="65" spans="2:9" x14ac:dyDescent="0.2">
      <c r="B65" s="2"/>
      <c r="C65" s="2"/>
      <c r="D65" s="2"/>
      <c r="E65" s="2"/>
      <c r="F65" s="2"/>
      <c r="G65" s="2"/>
      <c r="H65" s="2"/>
      <c r="I65" s="15"/>
    </row>
    <row r="66" spans="2:9" x14ac:dyDescent="0.2">
      <c r="B66" s="2"/>
      <c r="C66" s="2"/>
      <c r="D66" s="2"/>
      <c r="E66" s="2"/>
      <c r="F66" s="2"/>
      <c r="G66" s="2"/>
      <c r="H66" s="2"/>
      <c r="I66" s="15"/>
    </row>
    <row r="67" spans="2:9" x14ac:dyDescent="0.2">
      <c r="B67" s="2"/>
      <c r="C67" s="2"/>
      <c r="D67" s="2"/>
      <c r="E67" s="2"/>
      <c r="F67" s="2"/>
      <c r="G67" s="2"/>
      <c r="H67" s="2"/>
      <c r="I67" s="15"/>
    </row>
    <row r="68" spans="2:9" x14ac:dyDescent="0.2">
      <c r="B68" s="2"/>
      <c r="C68" s="2"/>
      <c r="D68" s="2"/>
      <c r="E68" s="2"/>
      <c r="F68" s="2"/>
      <c r="G68" s="2"/>
      <c r="H68" s="2"/>
      <c r="I68" s="15"/>
    </row>
    <row r="69" spans="2:9" x14ac:dyDescent="0.2">
      <c r="B69" s="2"/>
      <c r="C69" s="2"/>
      <c r="D69" s="2"/>
      <c r="E69" s="2"/>
      <c r="F69" s="2"/>
      <c r="G69" s="2"/>
      <c r="H69" s="2"/>
      <c r="I69" s="15"/>
    </row>
    <row r="70" spans="2:9" x14ac:dyDescent="0.2">
      <c r="B70" s="2"/>
      <c r="C70" s="2"/>
      <c r="D70" s="2"/>
      <c r="E70" s="2"/>
      <c r="F70" s="2"/>
      <c r="G70" s="2"/>
      <c r="H70" s="2"/>
      <c r="I70" s="15"/>
    </row>
    <row r="71" spans="2:9" x14ac:dyDescent="0.2">
      <c r="B71" s="2"/>
      <c r="C71" s="2"/>
      <c r="D71" s="2"/>
      <c r="E71" s="2"/>
      <c r="F71" s="2"/>
      <c r="G71" s="2"/>
      <c r="H71" s="2"/>
      <c r="I71" s="15"/>
    </row>
    <row r="72" spans="2:9" x14ac:dyDescent="0.2">
      <c r="B72" s="2"/>
      <c r="C72" s="2"/>
      <c r="D72" s="2"/>
      <c r="E72" s="2"/>
      <c r="F72" s="2"/>
      <c r="G72" s="2"/>
      <c r="H72" s="2"/>
      <c r="I72" s="15"/>
    </row>
    <row r="73" spans="2:9" x14ac:dyDescent="0.2">
      <c r="B73" s="2"/>
      <c r="C73" s="2"/>
      <c r="D73" s="2"/>
      <c r="E73" s="2"/>
      <c r="F73" s="2"/>
      <c r="G73" s="2"/>
      <c r="H73" s="2"/>
      <c r="I73" s="15"/>
    </row>
    <row r="74" spans="2:9" x14ac:dyDescent="0.2">
      <c r="B74" s="2"/>
      <c r="C74" s="2"/>
      <c r="D74" s="2"/>
      <c r="E74" s="2"/>
      <c r="F74" s="2"/>
      <c r="G74" s="2"/>
      <c r="H74" s="2"/>
      <c r="I74" s="15"/>
    </row>
    <row r="75" spans="2:9" x14ac:dyDescent="0.2">
      <c r="B75" s="2"/>
      <c r="C75" s="2"/>
      <c r="D75" s="2"/>
      <c r="E75" s="2"/>
      <c r="F75" s="2"/>
      <c r="G75" s="2"/>
      <c r="H75" s="2"/>
      <c r="I75" s="15"/>
    </row>
    <row r="76" spans="2:9" x14ac:dyDescent="0.2">
      <c r="B76" s="2"/>
      <c r="C76" s="2"/>
      <c r="D76" s="2"/>
      <c r="E76" s="2"/>
      <c r="F76" s="2"/>
      <c r="G76" s="2"/>
      <c r="H76" s="2"/>
      <c r="I76" s="15"/>
    </row>
    <row r="77" spans="2:9" x14ac:dyDescent="0.2">
      <c r="B77" s="2"/>
      <c r="C77" s="2"/>
      <c r="D77" s="2"/>
      <c r="E77" s="2"/>
      <c r="F77" s="2"/>
      <c r="G77" s="2"/>
      <c r="H77" s="2"/>
      <c r="I77" s="15"/>
    </row>
    <row r="78" spans="2:9" x14ac:dyDescent="0.2">
      <c r="B78" s="2"/>
      <c r="C78" s="2"/>
      <c r="D78" s="2"/>
      <c r="E78" s="2"/>
      <c r="F78" s="2"/>
      <c r="G78" s="2"/>
      <c r="H78" s="2"/>
      <c r="I78" s="15"/>
    </row>
    <row r="79" spans="2:9" x14ac:dyDescent="0.2">
      <c r="B79" s="2"/>
      <c r="C79" s="2"/>
      <c r="D79" s="2"/>
      <c r="E79" s="2"/>
      <c r="F79" s="2"/>
      <c r="G79" s="2"/>
      <c r="H79" s="2"/>
      <c r="I79" s="15"/>
    </row>
    <row r="80" spans="2:9" x14ac:dyDescent="0.2">
      <c r="B80" s="2"/>
      <c r="C80" s="2"/>
      <c r="D80" s="2"/>
      <c r="E80" s="2"/>
      <c r="F80" s="2"/>
      <c r="G80" s="2"/>
      <c r="H80" s="2"/>
      <c r="I80" s="15"/>
    </row>
    <row r="81" spans="2:9" x14ac:dyDescent="0.2">
      <c r="B81" s="2"/>
      <c r="C81" s="2"/>
      <c r="D81" s="2"/>
      <c r="E81" s="2"/>
      <c r="F81" s="2"/>
      <c r="G81" s="2"/>
      <c r="H81" s="2"/>
      <c r="I81" s="15"/>
    </row>
    <row r="82" spans="2:9" x14ac:dyDescent="0.2">
      <c r="B82" s="2"/>
      <c r="C82" s="2"/>
      <c r="D82" s="2"/>
      <c r="E82" s="2"/>
      <c r="F82" s="2"/>
      <c r="G82" s="2"/>
      <c r="H82" s="2"/>
      <c r="I82" s="15"/>
    </row>
    <row r="83" spans="2:9" x14ac:dyDescent="0.2">
      <c r="B83" s="2"/>
      <c r="C83" s="2"/>
      <c r="D83" s="2"/>
      <c r="E83" s="2"/>
      <c r="F83" s="2"/>
      <c r="G83" s="2"/>
      <c r="H83" s="2"/>
      <c r="I83" s="15"/>
    </row>
    <row r="84" spans="2:9" x14ac:dyDescent="0.2">
      <c r="B84" s="2"/>
      <c r="C84" s="2"/>
      <c r="D84" s="2"/>
      <c r="E84" s="2"/>
      <c r="F84" s="2"/>
      <c r="G84" s="2"/>
      <c r="H84" s="2"/>
      <c r="I84" s="15"/>
    </row>
    <row r="85" spans="2:9" x14ac:dyDescent="0.2">
      <c r="B85" s="2"/>
      <c r="C85" s="2"/>
      <c r="D85" s="2"/>
      <c r="E85" s="2"/>
      <c r="F85" s="2"/>
      <c r="G85" s="2"/>
      <c r="H85" s="2"/>
      <c r="I85" s="15"/>
    </row>
    <row r="86" spans="2:9" x14ac:dyDescent="0.2">
      <c r="B86" s="2"/>
      <c r="C86" s="2"/>
      <c r="D86" s="2"/>
      <c r="E86" s="2"/>
      <c r="F86" s="2"/>
      <c r="G86" s="2"/>
      <c r="H86" s="2"/>
      <c r="I86" s="15"/>
    </row>
    <row r="87" spans="2:9" x14ac:dyDescent="0.2">
      <c r="B87" s="2"/>
      <c r="C87" s="2"/>
      <c r="D87" s="2"/>
      <c r="E87" s="2"/>
      <c r="F87" s="2"/>
      <c r="G87" s="2"/>
      <c r="H87" s="2"/>
      <c r="I87" s="15"/>
    </row>
    <row r="88" spans="2:9" x14ac:dyDescent="0.2">
      <c r="B88" s="2"/>
      <c r="C88" s="2"/>
      <c r="D88" s="2"/>
      <c r="E88" s="2"/>
      <c r="F88" s="2"/>
      <c r="G88" s="2"/>
      <c r="H88" s="2"/>
      <c r="I88" s="15"/>
    </row>
    <row r="89" spans="2:9" x14ac:dyDescent="0.2">
      <c r="B89" s="2"/>
      <c r="C89" s="2"/>
      <c r="D89" s="2"/>
      <c r="E89" s="2"/>
      <c r="F89" s="2"/>
      <c r="G89" s="2"/>
      <c r="H89" s="2"/>
      <c r="I89" s="15"/>
    </row>
    <row r="90" spans="2:9" x14ac:dyDescent="0.2">
      <c r="B90" s="2"/>
      <c r="C90" s="2"/>
      <c r="D90" s="2"/>
      <c r="E90" s="2"/>
      <c r="F90" s="2"/>
      <c r="G90" s="2"/>
      <c r="H90" s="2"/>
      <c r="I90" s="15"/>
    </row>
    <row r="91" spans="2:9" x14ac:dyDescent="0.2">
      <c r="B91" s="2"/>
      <c r="C91" s="2"/>
      <c r="D91" s="2"/>
      <c r="E91" s="2"/>
      <c r="F91" s="2"/>
      <c r="G91" s="2"/>
      <c r="H91" s="2"/>
      <c r="I91" s="15"/>
    </row>
    <row r="92" spans="2:9" x14ac:dyDescent="0.2">
      <c r="B92" s="2"/>
      <c r="C92" s="2"/>
      <c r="D92" s="2"/>
      <c r="E92" s="2"/>
      <c r="F92" s="2"/>
      <c r="G92" s="2"/>
      <c r="H92" s="2"/>
      <c r="I92" s="15"/>
    </row>
    <row r="93" spans="2:9" x14ac:dyDescent="0.2">
      <c r="B93" s="2"/>
      <c r="C93" s="2"/>
      <c r="D93" s="2"/>
      <c r="E93" s="2"/>
      <c r="F93" s="2"/>
      <c r="G93" s="2"/>
      <c r="H93" s="2"/>
      <c r="I93" s="15"/>
    </row>
    <row r="94" spans="2:9" x14ac:dyDescent="0.2">
      <c r="B94" s="2"/>
      <c r="C94" s="2"/>
      <c r="D94" s="2"/>
      <c r="E94" s="2"/>
      <c r="F94" s="2"/>
      <c r="G94" s="2"/>
      <c r="H94" s="2"/>
      <c r="I94" s="15"/>
    </row>
    <row r="95" spans="2:9" x14ac:dyDescent="0.2">
      <c r="B95" s="2"/>
      <c r="C95" s="2"/>
      <c r="D95" s="2"/>
      <c r="E95" s="2"/>
      <c r="F95" s="2"/>
      <c r="G95" s="2"/>
      <c r="H95" s="2"/>
      <c r="I95" s="15"/>
    </row>
    <row r="96" spans="2:9" x14ac:dyDescent="0.2">
      <c r="B96" s="2"/>
      <c r="C96" s="2"/>
      <c r="D96" s="2"/>
      <c r="E96" s="2"/>
      <c r="F96" s="2"/>
      <c r="G96" s="2"/>
      <c r="H96" s="2"/>
      <c r="I96" s="15"/>
    </row>
    <row r="97" spans="2:9" x14ac:dyDescent="0.2">
      <c r="B97" s="2"/>
      <c r="C97" s="2"/>
      <c r="D97" s="2"/>
      <c r="E97" s="2"/>
      <c r="F97" s="2"/>
      <c r="G97" s="2"/>
      <c r="H97" s="2"/>
      <c r="I97" s="15"/>
    </row>
    <row r="98" spans="2:9" x14ac:dyDescent="0.2">
      <c r="B98" s="2"/>
      <c r="C98" s="2"/>
      <c r="D98" s="2"/>
      <c r="E98" s="2"/>
      <c r="F98" s="2"/>
      <c r="G98" s="2"/>
      <c r="H98" s="2"/>
      <c r="I98" s="15"/>
    </row>
    <row r="99" spans="2:9" x14ac:dyDescent="0.2">
      <c r="B99" s="2"/>
      <c r="C99" s="2"/>
      <c r="D99" s="2"/>
      <c r="E99" s="2"/>
      <c r="F99" s="2"/>
      <c r="G99" s="2"/>
      <c r="H99" s="2"/>
      <c r="I99" s="15"/>
    </row>
    <row r="100" spans="2:9" x14ac:dyDescent="0.2">
      <c r="B100" s="2"/>
      <c r="C100" s="2"/>
      <c r="D100" s="2"/>
      <c r="E100" s="2"/>
      <c r="F100" s="2"/>
      <c r="G100" s="2"/>
      <c r="H100" s="2"/>
      <c r="I100" s="15"/>
    </row>
    <row r="101" spans="2:9" x14ac:dyDescent="0.2">
      <c r="B101" s="2"/>
      <c r="C101" s="2"/>
      <c r="D101" s="2"/>
      <c r="E101" s="2"/>
      <c r="F101" s="2"/>
      <c r="G101" s="2"/>
      <c r="H101" s="2"/>
      <c r="I101" s="15"/>
    </row>
    <row r="102" spans="2:9" x14ac:dyDescent="0.2">
      <c r="B102" s="2"/>
      <c r="C102" s="2"/>
      <c r="D102" s="2"/>
      <c r="E102" s="2"/>
      <c r="F102" s="2"/>
      <c r="G102" s="2"/>
      <c r="H102" s="2"/>
      <c r="I102" s="15"/>
    </row>
    <row r="103" spans="2:9" x14ac:dyDescent="0.2">
      <c r="B103" s="2"/>
      <c r="C103" s="2"/>
      <c r="D103" s="2"/>
      <c r="E103" s="2"/>
      <c r="F103" s="2"/>
      <c r="G103" s="2"/>
      <c r="H103" s="2"/>
      <c r="I103" s="15"/>
    </row>
    <row r="104" spans="2:9" x14ac:dyDescent="0.2">
      <c r="B104" s="2"/>
      <c r="C104" s="2"/>
      <c r="D104" s="2"/>
      <c r="E104" s="2"/>
      <c r="F104" s="2"/>
      <c r="G104" s="2"/>
      <c r="H104" s="2"/>
      <c r="I104" s="15"/>
    </row>
    <row r="105" spans="2:9" x14ac:dyDescent="0.2">
      <c r="B105" s="2"/>
      <c r="C105" s="2"/>
      <c r="D105" s="2"/>
      <c r="E105" s="2"/>
      <c r="F105" s="2"/>
      <c r="G105" s="2"/>
      <c r="H105" s="2"/>
      <c r="I105" s="15"/>
    </row>
    <row r="106" spans="2:9" x14ac:dyDescent="0.2">
      <c r="B106" s="2"/>
      <c r="C106" s="2"/>
      <c r="D106" s="2"/>
      <c r="E106" s="2"/>
      <c r="F106" s="2"/>
      <c r="G106" s="2"/>
      <c r="H106" s="2"/>
      <c r="I106" s="15"/>
    </row>
    <row r="107" spans="2:9" x14ac:dyDescent="0.2">
      <c r="B107" s="2"/>
      <c r="C107" s="2"/>
      <c r="D107" s="2"/>
      <c r="E107" s="2"/>
      <c r="F107" s="2"/>
      <c r="G107" s="2"/>
      <c r="H107" s="2"/>
      <c r="I107" s="15"/>
    </row>
    <row r="108" spans="2:9" x14ac:dyDescent="0.2">
      <c r="B108" s="2"/>
      <c r="C108" s="2"/>
      <c r="D108" s="2"/>
      <c r="E108" s="2"/>
      <c r="F108" s="2"/>
      <c r="G108" s="2"/>
      <c r="H108" s="2"/>
      <c r="I108" s="15"/>
    </row>
    <row r="109" spans="2:9" x14ac:dyDescent="0.2">
      <c r="B109" s="2"/>
      <c r="C109" s="2"/>
      <c r="D109" s="2"/>
      <c r="E109" s="2"/>
      <c r="F109" s="2"/>
      <c r="G109" s="2"/>
      <c r="H109" s="2"/>
      <c r="I109" s="15"/>
    </row>
    <row r="110" spans="2:9" x14ac:dyDescent="0.2">
      <c r="B110" s="2"/>
      <c r="C110" s="2"/>
      <c r="D110" s="2"/>
      <c r="E110" s="2"/>
      <c r="F110" s="2"/>
      <c r="G110" s="2"/>
      <c r="H110" s="2"/>
      <c r="I110" s="15"/>
    </row>
    <row r="111" spans="2:9" x14ac:dyDescent="0.2">
      <c r="B111" s="2"/>
      <c r="C111" s="2"/>
      <c r="D111" s="2"/>
      <c r="E111" s="2"/>
      <c r="F111" s="2"/>
      <c r="G111" s="2"/>
      <c r="H111" s="2"/>
      <c r="I111" s="15"/>
    </row>
    <row r="112" spans="2:9" x14ac:dyDescent="0.2">
      <c r="B112" s="2"/>
      <c r="C112" s="2"/>
      <c r="D112" s="2"/>
      <c r="E112" s="2"/>
      <c r="F112" s="2"/>
      <c r="G112" s="2"/>
      <c r="H112" s="2"/>
      <c r="I112" s="15"/>
    </row>
    <row r="113" spans="2:9" x14ac:dyDescent="0.2">
      <c r="B113" s="2"/>
      <c r="C113" s="2"/>
      <c r="D113" s="2"/>
      <c r="E113" s="2"/>
      <c r="F113" s="2"/>
      <c r="G113" s="2"/>
      <c r="H113" s="2"/>
      <c r="I113" s="15"/>
    </row>
    <row r="114" spans="2:9" x14ac:dyDescent="0.2">
      <c r="B114" s="2"/>
      <c r="C114" s="2"/>
      <c r="D114" s="2"/>
      <c r="E114" s="2"/>
      <c r="F114" s="2"/>
      <c r="G114" s="2"/>
      <c r="H114" s="2"/>
      <c r="I114" s="15"/>
    </row>
    <row r="115" spans="2:9" x14ac:dyDescent="0.2">
      <c r="B115" s="2"/>
      <c r="C115" s="2"/>
      <c r="D115" s="2"/>
      <c r="E115" s="2"/>
      <c r="F115" s="2"/>
      <c r="G115" s="2"/>
      <c r="H115" s="2"/>
      <c r="I115" s="15"/>
    </row>
    <row r="116" spans="2:9" x14ac:dyDescent="0.2">
      <c r="B116" s="2"/>
      <c r="C116" s="2"/>
      <c r="D116" s="2"/>
      <c r="E116" s="2"/>
      <c r="F116" s="2"/>
      <c r="G116" s="2"/>
      <c r="H116" s="2"/>
      <c r="I116" s="15"/>
    </row>
    <row r="117" spans="2:9" x14ac:dyDescent="0.2">
      <c r="B117" s="2"/>
      <c r="C117" s="2"/>
      <c r="D117" s="2"/>
      <c r="E117" s="2"/>
      <c r="F117" s="2"/>
      <c r="G117" s="2"/>
      <c r="H117" s="2"/>
      <c r="I117" s="15"/>
    </row>
    <row r="118" spans="2:9" x14ac:dyDescent="0.2">
      <c r="B118" s="2"/>
      <c r="C118" s="2"/>
      <c r="D118" s="2"/>
      <c r="E118" s="2"/>
      <c r="F118" s="2"/>
      <c r="G118" s="2"/>
      <c r="H118" s="2"/>
      <c r="I118" s="15"/>
    </row>
    <row r="119" spans="2:9" x14ac:dyDescent="0.2">
      <c r="B119" s="2"/>
      <c r="C119" s="2"/>
      <c r="D119" s="2"/>
      <c r="E119" s="2"/>
      <c r="F119" s="2"/>
      <c r="G119" s="2"/>
      <c r="H119" s="2"/>
      <c r="I119" s="15"/>
    </row>
    <row r="120" spans="2:9" x14ac:dyDescent="0.2">
      <c r="B120" s="2"/>
      <c r="C120" s="2"/>
      <c r="D120" s="2"/>
      <c r="E120" s="2"/>
      <c r="F120" s="2"/>
      <c r="G120" s="2"/>
      <c r="H120" s="2"/>
      <c r="I120" s="15"/>
    </row>
    <row r="121" spans="2:9" x14ac:dyDescent="0.2">
      <c r="B121" s="2"/>
      <c r="C121" s="2"/>
      <c r="D121" s="2"/>
      <c r="E121" s="2"/>
      <c r="F121" s="2"/>
      <c r="G121" s="2"/>
      <c r="H121" s="2"/>
      <c r="I121" s="15"/>
    </row>
    <row r="122" spans="2:9" x14ac:dyDescent="0.2">
      <c r="B122" s="2"/>
      <c r="C122" s="2"/>
      <c r="D122" s="2"/>
      <c r="E122" s="2"/>
      <c r="F122" s="2"/>
      <c r="G122" s="2"/>
      <c r="H122" s="2"/>
      <c r="I122" s="15"/>
    </row>
    <row r="123" spans="2:9" x14ac:dyDescent="0.2">
      <c r="B123" s="2"/>
      <c r="C123" s="2"/>
      <c r="D123" s="2"/>
      <c r="E123" s="2"/>
      <c r="F123" s="2"/>
      <c r="G123" s="2"/>
      <c r="H123" s="2"/>
      <c r="I123" s="15"/>
    </row>
    <row r="124" spans="2:9" x14ac:dyDescent="0.2">
      <c r="B124" s="2"/>
      <c r="C124" s="2"/>
      <c r="D124" s="2"/>
      <c r="E124" s="2"/>
      <c r="F124" s="2"/>
      <c r="G124" s="2"/>
      <c r="H124" s="2"/>
      <c r="I124" s="15"/>
    </row>
    <row r="125" spans="2:9" x14ac:dyDescent="0.2">
      <c r="B125" s="2"/>
      <c r="C125" s="2"/>
      <c r="D125" s="2"/>
      <c r="E125" s="2"/>
      <c r="F125" s="2"/>
      <c r="G125" s="2"/>
      <c r="H125" s="2"/>
    </row>
    <row r="126" spans="2:9" x14ac:dyDescent="0.2">
      <c r="B126" s="2"/>
      <c r="C126" s="2"/>
      <c r="D126" s="2"/>
      <c r="E126" s="2"/>
      <c r="F126" s="2"/>
      <c r="G126" s="2"/>
      <c r="H126" s="2"/>
    </row>
    <row r="127" spans="2:9" x14ac:dyDescent="0.2">
      <c r="B127" s="2"/>
      <c r="C127" s="2"/>
      <c r="D127" s="2"/>
      <c r="E127" s="2"/>
      <c r="F127" s="2"/>
      <c r="G127" s="2"/>
      <c r="H127" s="2"/>
    </row>
    <row r="128" spans="2:9" x14ac:dyDescent="0.2">
      <c r="B128" s="2"/>
      <c r="C128" s="2"/>
      <c r="D128" s="2"/>
      <c r="E128" s="2"/>
      <c r="F128" s="2"/>
      <c r="G128" s="2"/>
      <c r="H128" s="2"/>
    </row>
    <row r="129" spans="2:8" x14ac:dyDescent="0.2">
      <c r="B129" s="2"/>
      <c r="C129" s="2"/>
      <c r="D129" s="2"/>
      <c r="E129" s="2"/>
      <c r="F129" s="2"/>
      <c r="G129" s="2"/>
      <c r="H129" s="2"/>
    </row>
    <row r="130" spans="2:8" x14ac:dyDescent="0.2">
      <c r="B130" s="2"/>
      <c r="C130" s="2"/>
      <c r="D130" s="2"/>
      <c r="E130" s="2"/>
      <c r="F130" s="2"/>
      <c r="G130" s="2"/>
      <c r="H130" s="2"/>
    </row>
    <row r="131" spans="2:8" x14ac:dyDescent="0.2">
      <c r="B131" s="2"/>
      <c r="C131" s="2"/>
      <c r="D131" s="2"/>
      <c r="E131" s="2"/>
      <c r="F131" s="2"/>
      <c r="G131" s="2"/>
      <c r="H131" s="2"/>
    </row>
    <row r="132" spans="2:8" x14ac:dyDescent="0.2">
      <c r="B132" s="2"/>
      <c r="C132" s="2"/>
      <c r="D132" s="2"/>
      <c r="E132" s="2"/>
      <c r="F132" s="2"/>
      <c r="G132" s="2"/>
      <c r="H132" s="2"/>
    </row>
    <row r="133" spans="2:8" x14ac:dyDescent="0.2">
      <c r="B133" s="2"/>
      <c r="C133" s="2"/>
      <c r="D133" s="2"/>
      <c r="E133" s="2"/>
      <c r="F133" s="2"/>
      <c r="G133" s="2"/>
      <c r="H133" s="2"/>
    </row>
    <row r="134" spans="2:8" x14ac:dyDescent="0.2">
      <c r="B134" s="2"/>
      <c r="C134" s="2"/>
      <c r="D134" s="2"/>
      <c r="E134" s="2"/>
      <c r="F134" s="2"/>
      <c r="G134" s="2"/>
      <c r="H134" s="2"/>
    </row>
    <row r="135" spans="2:8" x14ac:dyDescent="0.2">
      <c r="B135" s="2"/>
      <c r="C135" s="2"/>
      <c r="D135" s="2"/>
      <c r="E135" s="2"/>
      <c r="F135" s="2"/>
      <c r="G135" s="2"/>
      <c r="H135" s="2"/>
    </row>
    <row r="136" spans="2:8" x14ac:dyDescent="0.2">
      <c r="B136" s="2"/>
      <c r="C136" s="2"/>
      <c r="D136" s="2"/>
      <c r="E136" s="2"/>
      <c r="F136" s="2"/>
      <c r="G136" s="2"/>
      <c r="H136" s="2"/>
    </row>
    <row r="137" spans="2:8" x14ac:dyDescent="0.2">
      <c r="B137" s="2"/>
      <c r="C137" s="2"/>
      <c r="D137" s="2"/>
      <c r="E137" s="2"/>
      <c r="F137" s="2"/>
      <c r="G137" s="2"/>
      <c r="H137" s="2"/>
    </row>
    <row r="138" spans="2:8" x14ac:dyDescent="0.2">
      <c r="B138" s="2"/>
      <c r="C138" s="2"/>
      <c r="D138" s="2"/>
      <c r="E138" s="2"/>
      <c r="F138" s="2"/>
      <c r="G138" s="2"/>
      <c r="H138" s="2"/>
    </row>
    <row r="139" spans="2:8" x14ac:dyDescent="0.2">
      <c r="B139" s="2"/>
      <c r="C139" s="2"/>
      <c r="D139" s="2"/>
      <c r="E139" s="2"/>
      <c r="F139" s="2"/>
      <c r="G139" s="2"/>
      <c r="H139" s="2"/>
    </row>
    <row r="140" spans="2:8" x14ac:dyDescent="0.2">
      <c r="B140" s="2"/>
      <c r="C140" s="2"/>
      <c r="D140" s="2"/>
      <c r="E140" s="2"/>
      <c r="F140" s="2"/>
      <c r="G140" s="2"/>
      <c r="H140" s="2"/>
    </row>
    <row r="141" spans="2:8" x14ac:dyDescent="0.2">
      <c r="B141" s="2"/>
      <c r="C141" s="2"/>
      <c r="D141" s="2"/>
      <c r="E141" s="2"/>
      <c r="F141" s="2"/>
      <c r="G141" s="2"/>
      <c r="H141" s="2"/>
    </row>
    <row r="142" spans="2:8" x14ac:dyDescent="0.2">
      <c r="B142" s="2"/>
      <c r="C142" s="2"/>
      <c r="D142" s="2"/>
      <c r="E142" s="2"/>
      <c r="F142" s="2"/>
      <c r="G142" s="2"/>
      <c r="H142" s="2"/>
    </row>
    <row r="143" spans="2:8" x14ac:dyDescent="0.2">
      <c r="B143" s="2"/>
      <c r="C143" s="2"/>
      <c r="D143" s="2"/>
      <c r="E143" s="2"/>
      <c r="F143" s="2"/>
      <c r="G143" s="2"/>
      <c r="H143" s="2"/>
    </row>
    <row r="144" spans="2:8" x14ac:dyDescent="0.2">
      <c r="B144" s="2"/>
      <c r="C144" s="2"/>
      <c r="D144" s="2"/>
      <c r="E144" s="2"/>
      <c r="F144" s="2"/>
      <c r="G144" s="2"/>
      <c r="H144" s="2"/>
    </row>
    <row r="145" spans="2:8" x14ac:dyDescent="0.2">
      <c r="B145" s="2"/>
      <c r="C145" s="2"/>
      <c r="D145" s="2"/>
      <c r="E145" s="2"/>
      <c r="F145" s="2"/>
      <c r="G145" s="2"/>
      <c r="H145" s="2"/>
    </row>
    <row r="146" spans="2:8" x14ac:dyDescent="0.2">
      <c r="B146" s="2"/>
      <c r="C146" s="2"/>
      <c r="D146" s="2"/>
      <c r="E146" s="2"/>
      <c r="F146" s="2"/>
      <c r="G146" s="2"/>
      <c r="H146" s="2"/>
    </row>
    <row r="147" spans="2:8" x14ac:dyDescent="0.2">
      <c r="B147" s="2"/>
      <c r="C147" s="2"/>
      <c r="D147" s="2"/>
      <c r="E147" s="2"/>
      <c r="F147" s="2"/>
      <c r="G147" s="2"/>
      <c r="H147" s="2"/>
    </row>
    <row r="148" spans="2:8" x14ac:dyDescent="0.2">
      <c r="B148" s="2"/>
      <c r="C148" s="2"/>
      <c r="D148" s="2"/>
      <c r="E148" s="2"/>
      <c r="F148" s="2"/>
      <c r="G148" s="2"/>
      <c r="H148" s="2"/>
    </row>
    <row r="149" spans="2:8" x14ac:dyDescent="0.2">
      <c r="B149" s="2"/>
      <c r="C149" s="2"/>
      <c r="D149" s="2"/>
      <c r="E149" s="2"/>
      <c r="F149" s="2"/>
      <c r="G149" s="2"/>
      <c r="H149" s="2"/>
    </row>
    <row r="150" spans="2:8" x14ac:dyDescent="0.2">
      <c r="B150" s="2"/>
      <c r="C150" s="2"/>
      <c r="D150" s="2"/>
      <c r="E150" s="2"/>
      <c r="F150" s="2"/>
      <c r="G150" s="2"/>
      <c r="H150" s="2"/>
    </row>
    <row r="151" spans="2:8" x14ac:dyDescent="0.2">
      <c r="B151" s="2"/>
      <c r="C151" s="2"/>
      <c r="D151" s="2"/>
      <c r="E151" s="2"/>
      <c r="F151" s="2"/>
      <c r="G151" s="2"/>
      <c r="H151" s="2"/>
    </row>
    <row r="152" spans="2:8" x14ac:dyDescent="0.2">
      <c r="B152" s="2"/>
      <c r="C152" s="2"/>
      <c r="D152" s="2"/>
      <c r="E152" s="2"/>
      <c r="F152" s="2"/>
      <c r="G152" s="2"/>
      <c r="H152" s="2"/>
    </row>
    <row r="153" spans="2:8" x14ac:dyDescent="0.2">
      <c r="B153" s="2"/>
      <c r="C153" s="2"/>
      <c r="D153" s="2"/>
      <c r="E153" s="2"/>
      <c r="F153" s="2"/>
      <c r="G153" s="2"/>
      <c r="H153" s="2"/>
    </row>
    <row r="154" spans="2:8" x14ac:dyDescent="0.2">
      <c r="B154" s="2"/>
      <c r="C154" s="2"/>
      <c r="D154" s="2"/>
      <c r="E154" s="2"/>
      <c r="F154" s="2"/>
      <c r="G154" s="2"/>
      <c r="H154" s="2"/>
    </row>
    <row r="155" spans="2:8" x14ac:dyDescent="0.2">
      <c r="B155" s="2"/>
      <c r="C155" s="2"/>
      <c r="D155" s="2"/>
      <c r="E155" s="2"/>
      <c r="F155" s="2"/>
      <c r="G155" s="2"/>
      <c r="H155" s="2"/>
    </row>
    <row r="156" spans="2:8" x14ac:dyDescent="0.2">
      <c r="B156" s="2"/>
      <c r="C156" s="2"/>
      <c r="D156" s="2"/>
      <c r="E156" s="2"/>
      <c r="F156" s="2"/>
      <c r="G156" s="2"/>
      <c r="H156" s="2"/>
    </row>
    <row r="157" spans="2:8" x14ac:dyDescent="0.2">
      <c r="B157" s="2"/>
      <c r="C157" s="2"/>
      <c r="D157" s="2"/>
      <c r="E157" s="2"/>
      <c r="F157" s="2"/>
      <c r="G157" s="2"/>
      <c r="H157" s="2"/>
    </row>
    <row r="158" spans="2:8" x14ac:dyDescent="0.2">
      <c r="B158" s="2"/>
      <c r="C158" s="2"/>
      <c r="D158" s="2"/>
      <c r="E158" s="2"/>
      <c r="F158" s="2"/>
      <c r="G158" s="2"/>
      <c r="H158" s="2"/>
    </row>
    <row r="159" spans="2:8" x14ac:dyDescent="0.2">
      <c r="B159" s="2"/>
      <c r="C159" s="2"/>
      <c r="D159" s="2"/>
      <c r="E159" s="2"/>
      <c r="F159" s="2"/>
      <c r="G159" s="2"/>
      <c r="H159" s="2"/>
    </row>
    <row r="160" spans="2:8" x14ac:dyDescent="0.2">
      <c r="B160" s="2"/>
      <c r="C160" s="2"/>
      <c r="D160" s="2"/>
      <c r="E160" s="2"/>
      <c r="F160" s="2"/>
      <c r="G160" s="2"/>
      <c r="H160" s="2"/>
    </row>
    <row r="161" spans="2:8" x14ac:dyDescent="0.2">
      <c r="B161" s="2"/>
      <c r="C161" s="2"/>
      <c r="D161" s="2"/>
      <c r="E161" s="2"/>
      <c r="F161" s="2"/>
      <c r="G161" s="2"/>
      <c r="H161" s="2"/>
    </row>
    <row r="162" spans="2:8" x14ac:dyDescent="0.2">
      <c r="B162" s="2"/>
      <c r="C162" s="2"/>
      <c r="D162" s="2"/>
      <c r="E162" s="2"/>
      <c r="F162" s="2"/>
      <c r="G162" s="2"/>
      <c r="H162" s="2"/>
    </row>
    <row r="163" spans="2:8" x14ac:dyDescent="0.2">
      <c r="B163" s="2"/>
      <c r="C163" s="2"/>
      <c r="D163" s="2"/>
      <c r="E163" s="2"/>
      <c r="F163" s="2"/>
      <c r="G163" s="2"/>
      <c r="H163" s="2"/>
    </row>
    <row r="164" spans="2:8" x14ac:dyDescent="0.2">
      <c r="B164" s="2"/>
      <c r="C164" s="2"/>
      <c r="D164" s="2"/>
      <c r="E164" s="2"/>
      <c r="F164" s="2"/>
      <c r="G164" s="2"/>
      <c r="H164" s="2"/>
    </row>
    <row r="165" spans="2:8" x14ac:dyDescent="0.2">
      <c r="B165" s="2"/>
      <c r="C165" s="2"/>
      <c r="D165" s="2"/>
      <c r="E165" s="2"/>
      <c r="F165" s="2"/>
      <c r="G165" s="2"/>
      <c r="H165" s="2"/>
    </row>
    <row r="166" spans="2:8" x14ac:dyDescent="0.2">
      <c r="B166" s="2"/>
      <c r="C166" s="2"/>
      <c r="D166" s="2"/>
      <c r="E166" s="2"/>
      <c r="F166" s="2"/>
      <c r="G166" s="2"/>
      <c r="H166" s="2"/>
    </row>
    <row r="167" spans="2:8" x14ac:dyDescent="0.2">
      <c r="B167" s="2"/>
      <c r="C167" s="2"/>
      <c r="D167" s="2"/>
      <c r="E167" s="2"/>
      <c r="F167" s="2"/>
      <c r="G167" s="2"/>
      <c r="H167" s="2"/>
    </row>
    <row r="168" spans="2:8" x14ac:dyDescent="0.2">
      <c r="B168" s="2"/>
      <c r="C168" s="2"/>
      <c r="D168" s="2"/>
      <c r="E168" s="2"/>
      <c r="F168" s="2"/>
      <c r="G168" s="2"/>
      <c r="H168" s="2"/>
    </row>
    <row r="169" spans="2:8" x14ac:dyDescent="0.2">
      <c r="B169" s="2"/>
      <c r="C169" s="2"/>
      <c r="D169" s="2"/>
      <c r="E169" s="2"/>
      <c r="F169" s="2"/>
      <c r="G169" s="2"/>
      <c r="H169" s="2"/>
    </row>
    <row r="170" spans="2:8" x14ac:dyDescent="0.2">
      <c r="B170" s="2"/>
      <c r="C170" s="2"/>
      <c r="D170" s="2"/>
      <c r="E170" s="2"/>
      <c r="F170" s="2"/>
      <c r="G170" s="2"/>
      <c r="H170" s="2"/>
    </row>
    <row r="171" spans="2:8" x14ac:dyDescent="0.2">
      <c r="B171" s="2"/>
      <c r="C171" s="2"/>
      <c r="D171" s="2"/>
      <c r="E171" s="2"/>
      <c r="F171" s="2"/>
      <c r="G171" s="2"/>
      <c r="H171" s="2"/>
    </row>
    <row r="172" spans="2:8" x14ac:dyDescent="0.2">
      <c r="B172" s="2"/>
      <c r="C172" s="2"/>
      <c r="D172" s="2"/>
      <c r="E172" s="2"/>
      <c r="F172" s="2"/>
      <c r="G172" s="2"/>
      <c r="H172" s="2"/>
    </row>
    <row r="173" spans="2:8" x14ac:dyDescent="0.2">
      <c r="B173" s="2"/>
      <c r="C173" s="2"/>
      <c r="D173" s="2"/>
      <c r="E173" s="2"/>
      <c r="F173" s="2"/>
      <c r="G173" s="2"/>
      <c r="H173" s="2"/>
    </row>
    <row r="174" spans="2:8" x14ac:dyDescent="0.2">
      <c r="B174" s="2"/>
      <c r="C174" s="2"/>
      <c r="D174" s="2"/>
      <c r="E174" s="2"/>
      <c r="F174" s="2"/>
      <c r="G174" s="2"/>
      <c r="H174" s="2"/>
    </row>
    <row r="175" spans="2:8" x14ac:dyDescent="0.2">
      <c r="B175" s="2"/>
      <c r="C175" s="2"/>
      <c r="D175" s="2"/>
      <c r="E175" s="2"/>
      <c r="F175" s="2"/>
      <c r="G175" s="2"/>
      <c r="H175" s="2"/>
    </row>
    <row r="176" spans="2:8" x14ac:dyDescent="0.2">
      <c r="B176" s="2"/>
      <c r="C176" s="2"/>
      <c r="D176" s="2"/>
      <c r="E176" s="2"/>
      <c r="F176" s="2"/>
      <c r="G176" s="2"/>
      <c r="H176" s="2"/>
    </row>
    <row r="177" spans="2:8" x14ac:dyDescent="0.2">
      <c r="B177" s="2"/>
      <c r="C177" s="2"/>
      <c r="D177" s="2"/>
      <c r="E177" s="2"/>
      <c r="F177" s="2"/>
      <c r="G177" s="2"/>
      <c r="H177" s="2"/>
    </row>
    <row r="178" spans="2:8" x14ac:dyDescent="0.2">
      <c r="B178" s="2"/>
      <c r="C178" s="2"/>
      <c r="D178" s="2"/>
      <c r="E178" s="2"/>
      <c r="F178" s="2"/>
      <c r="G178" s="2"/>
      <c r="H178" s="2"/>
    </row>
    <row r="179" spans="2:8" x14ac:dyDescent="0.2">
      <c r="B179" s="2"/>
      <c r="C179" s="2"/>
      <c r="D179" s="2"/>
      <c r="E179" s="2"/>
      <c r="F179" s="2"/>
      <c r="G179" s="2"/>
      <c r="H179" s="2"/>
    </row>
    <row r="180" spans="2:8" x14ac:dyDescent="0.2">
      <c r="B180" s="2"/>
      <c r="C180" s="2"/>
      <c r="D180" s="2"/>
      <c r="E180" s="2"/>
      <c r="F180" s="2"/>
      <c r="G180" s="2"/>
      <c r="H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  <c r="F213" s="2"/>
      <c r="G213" s="2"/>
      <c r="H213" s="2"/>
    </row>
    <row r="214" spans="2:8" x14ac:dyDescent="0.2">
      <c r="B214" s="2"/>
      <c r="C214" s="2"/>
      <c r="D214" s="2"/>
      <c r="E214" s="2"/>
      <c r="F214" s="2"/>
      <c r="G214" s="2"/>
      <c r="H214" s="2"/>
    </row>
    <row r="215" spans="2:8" x14ac:dyDescent="0.2">
      <c r="B215" s="2"/>
      <c r="C215" s="2"/>
      <c r="D215" s="2"/>
      <c r="E215" s="2"/>
      <c r="F215" s="2"/>
      <c r="G215" s="2"/>
      <c r="H215" s="2"/>
    </row>
    <row r="216" spans="2:8" x14ac:dyDescent="0.2">
      <c r="B216" s="2"/>
      <c r="C216" s="2"/>
      <c r="D216" s="2"/>
      <c r="E216" s="2"/>
      <c r="F216" s="2"/>
      <c r="G216" s="2"/>
      <c r="H216" s="2"/>
    </row>
    <row r="217" spans="2:8" x14ac:dyDescent="0.2">
      <c r="B217" s="2"/>
      <c r="C217" s="2"/>
      <c r="D217" s="2"/>
      <c r="E217" s="2"/>
      <c r="F217" s="2"/>
      <c r="G217" s="2"/>
      <c r="H217" s="2"/>
    </row>
    <row r="218" spans="2:8" x14ac:dyDescent="0.2">
      <c r="B218" s="2"/>
      <c r="C218" s="2"/>
      <c r="D218" s="2"/>
      <c r="E218" s="2"/>
      <c r="F218" s="2"/>
      <c r="G218" s="2"/>
      <c r="H218" s="2"/>
    </row>
    <row r="219" spans="2:8" x14ac:dyDescent="0.2">
      <c r="B219" s="2"/>
      <c r="C219" s="2"/>
      <c r="D219" s="2"/>
      <c r="E219" s="2"/>
      <c r="F219" s="2"/>
      <c r="G219" s="2"/>
      <c r="H219" s="2"/>
    </row>
    <row r="220" spans="2:8" x14ac:dyDescent="0.2">
      <c r="B220" s="2"/>
      <c r="C220" s="2"/>
      <c r="D220" s="2"/>
      <c r="E220" s="2"/>
      <c r="F220" s="2"/>
      <c r="G220" s="2"/>
      <c r="H220" s="2"/>
    </row>
    <row r="221" spans="2:8" x14ac:dyDescent="0.2">
      <c r="B221" s="2"/>
      <c r="C221" s="2"/>
      <c r="D221" s="2"/>
      <c r="E221" s="2"/>
      <c r="F221" s="2"/>
      <c r="G221" s="2"/>
      <c r="H221" s="2"/>
    </row>
    <row r="222" spans="2:8" x14ac:dyDescent="0.2">
      <c r="B222" s="2"/>
      <c r="C222" s="2"/>
      <c r="D222" s="2"/>
      <c r="E222" s="2"/>
      <c r="F222" s="2"/>
      <c r="G222" s="2"/>
      <c r="H222" s="2"/>
    </row>
    <row r="223" spans="2:8" x14ac:dyDescent="0.2">
      <c r="B223" s="2"/>
      <c r="C223" s="2"/>
      <c r="D223" s="2"/>
      <c r="E223" s="2"/>
      <c r="F223" s="2"/>
      <c r="G223" s="2"/>
      <c r="H223" s="2"/>
    </row>
    <row r="224" spans="2:8" x14ac:dyDescent="0.2">
      <c r="B224" s="2"/>
      <c r="C224" s="2"/>
      <c r="D224" s="2"/>
      <c r="E224" s="2"/>
      <c r="F224" s="2"/>
      <c r="G224" s="2"/>
      <c r="H224" s="2"/>
    </row>
    <row r="225" spans="2:8" x14ac:dyDescent="0.2">
      <c r="B225" s="2"/>
      <c r="C225" s="2"/>
      <c r="D225" s="2"/>
      <c r="E225" s="2"/>
      <c r="F225" s="2"/>
      <c r="G225" s="2"/>
      <c r="H225" s="2"/>
    </row>
  </sheetData>
  <mergeCells count="9">
    <mergeCell ref="I6:I7"/>
    <mergeCell ref="B18:I18"/>
    <mergeCell ref="B11:H11"/>
    <mergeCell ref="I11:I12"/>
    <mergeCell ref="B14:I14"/>
    <mergeCell ref="B13:I13"/>
    <mergeCell ref="A9:I9"/>
    <mergeCell ref="C12:H12"/>
    <mergeCell ref="A11:A12"/>
  </mergeCells>
  <phoneticPr fontId="2" type="noConversion"/>
  <pageMargins left="0.98425196850393704" right="0.59055118110236227" top="0.78740157480314965" bottom="0.59055118110236227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Приложение3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2018-11-13T10:50:26Z</cp:lastPrinted>
  <dcterms:created xsi:type="dcterms:W3CDTF">2007-01-29T02:41:13Z</dcterms:created>
  <dcterms:modified xsi:type="dcterms:W3CDTF">2020-12-28T03:31:56Z</dcterms:modified>
</cp:coreProperties>
</file>