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7145" windowHeight="10980"/>
  </bookViews>
  <sheets>
    <sheet name="2020" sheetId="1" r:id="rId1"/>
  </sheets>
  <definedNames>
    <definedName name="_xlnm.Print_Titles" localSheetId="0">'2020'!$11:$11</definedName>
  </definedNames>
  <calcPr calcId="145621" refMode="R1C1"/>
</workbook>
</file>

<file path=xl/calcChain.xml><?xml version="1.0" encoding="utf-8"?>
<calcChain xmlns="http://schemas.openxmlformats.org/spreadsheetml/2006/main">
  <c r="I20" i="1" l="1"/>
  <c r="J20" i="1"/>
  <c r="J80" i="1" l="1"/>
  <c r="I80" i="1"/>
  <c r="H80" i="1"/>
  <c r="I67" i="1" l="1"/>
  <c r="I65" i="1" s="1"/>
  <c r="J67" i="1"/>
  <c r="J65" i="1" s="1"/>
  <c r="H67" i="1"/>
  <c r="H65" i="1" s="1"/>
  <c r="J32" i="1" l="1"/>
  <c r="J31" i="1" s="1"/>
  <c r="I32" i="1"/>
  <c r="I31" i="1" s="1"/>
  <c r="H32" i="1"/>
  <c r="H31" i="1" s="1"/>
  <c r="I58" i="1" l="1"/>
  <c r="I57" i="1" s="1"/>
  <c r="J58" i="1"/>
  <c r="J57" i="1" s="1"/>
  <c r="I16" i="1"/>
  <c r="J16" i="1"/>
  <c r="H20" i="1" l="1"/>
  <c r="I18" i="1"/>
  <c r="I15" i="1" s="1"/>
  <c r="I14" i="1" s="1"/>
  <c r="J18" i="1"/>
  <c r="J15" i="1" s="1"/>
  <c r="J14" i="1" s="1"/>
  <c r="H18" i="1"/>
  <c r="J76" i="1" l="1"/>
  <c r="H47" i="1" l="1"/>
  <c r="H58" i="1" l="1"/>
  <c r="H57" i="1" l="1"/>
  <c r="I38" i="1" l="1"/>
  <c r="J38" i="1"/>
  <c r="I52" i="1" l="1"/>
  <c r="I51" i="1" s="1"/>
  <c r="J52" i="1"/>
  <c r="J51" i="1" s="1"/>
  <c r="H52" i="1"/>
  <c r="H51" i="1" s="1"/>
  <c r="H22" i="1" l="1"/>
  <c r="I74" i="1"/>
  <c r="J74" i="1"/>
  <c r="H74" i="1"/>
  <c r="J49" i="1"/>
  <c r="J79" i="1"/>
  <c r="J78" i="1" s="1"/>
  <c r="I49" i="1"/>
  <c r="H49" i="1"/>
  <c r="H46" i="1" s="1"/>
  <c r="H45" i="1" s="1"/>
  <c r="I40" i="1"/>
  <c r="I35" i="1"/>
  <c r="I47" i="1"/>
  <c r="I43" i="1"/>
  <c r="I42" i="1" s="1"/>
  <c r="I22" i="1"/>
  <c r="J22" i="1"/>
  <c r="J55" i="1"/>
  <c r="J54" i="1" s="1"/>
  <c r="I55" i="1"/>
  <c r="I54" i="1" s="1"/>
  <c r="H55" i="1"/>
  <c r="H54" i="1" s="1"/>
  <c r="I79" i="1"/>
  <c r="I78" i="1" s="1"/>
  <c r="I63" i="1"/>
  <c r="I62" i="1" s="1"/>
  <c r="I76" i="1"/>
  <c r="J63" i="1"/>
  <c r="J62" i="1" s="1"/>
  <c r="J35" i="1"/>
  <c r="J40" i="1"/>
  <c r="J43" i="1"/>
  <c r="J42" i="1" s="1"/>
  <c r="J47" i="1"/>
  <c r="H16" i="1"/>
  <c r="H40" i="1"/>
  <c r="H38" i="1"/>
  <c r="H35" i="1"/>
  <c r="H43" i="1"/>
  <c r="H42" i="1" s="1"/>
  <c r="H63" i="1"/>
  <c r="H62" i="1" s="1"/>
  <c r="H76" i="1"/>
  <c r="H79" i="1"/>
  <c r="H78" i="1" s="1"/>
  <c r="H15" i="1" l="1"/>
  <c r="H14" i="1" s="1"/>
  <c r="J46" i="1"/>
  <c r="J45" i="1" s="1"/>
  <c r="J13" i="1" s="1"/>
  <c r="I37" i="1"/>
  <c r="I34" i="1" s="1"/>
  <c r="H37" i="1"/>
  <c r="H34" i="1" s="1"/>
  <c r="J37" i="1"/>
  <c r="J34" i="1" s="1"/>
  <c r="I46" i="1"/>
  <c r="I45" i="1" s="1"/>
  <c r="J23" i="1"/>
  <c r="I23" i="1"/>
  <c r="H23" i="1"/>
  <c r="J73" i="1"/>
  <c r="J61" i="1" s="1"/>
  <c r="J60" i="1" s="1"/>
  <c r="I73" i="1"/>
  <c r="I61" i="1" s="1"/>
  <c r="I60" i="1" s="1"/>
  <c r="H73" i="1"/>
  <c r="I13" i="1" l="1"/>
  <c r="I12" i="1" s="1"/>
  <c r="I81" i="1" s="1"/>
  <c r="H13" i="1"/>
  <c r="J12" i="1"/>
  <c r="J81" i="1" s="1"/>
  <c r="H61" i="1"/>
  <c r="H60" i="1" s="1"/>
  <c r="H12" i="1" l="1"/>
  <c r="H81" i="1" s="1"/>
</calcChain>
</file>

<file path=xl/sharedStrings.xml><?xml version="1.0" encoding="utf-8"?>
<sst xmlns="http://schemas.openxmlformats.org/spreadsheetml/2006/main" count="406" uniqueCount="154">
  <si>
    <t>№   п/п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</si>
  <si>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</si>
  <si>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</si>
  <si>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</si>
  <si>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</si>
  <si>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</si>
  <si>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</si>
  <si>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</si>
  <si>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</si>
  <si>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</si>
  <si>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</si>
  <si>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</si>
  <si>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</si>
  <si>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</si>
  <si>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</si>
  <si>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</si>
  <si>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</si>
  <si>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</si>
  <si>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</si>
  <si>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</si>
  <si>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</si>
  <si>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</si>
  <si>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</si>
  <si>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</si>
  <si>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</si>
  <si>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</si>
  <si>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</si>
  <si>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</si>
  <si>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</si>
  <si>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</si>
  <si>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</si>
  <si>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</si>
  <si>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</si>
  <si>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</si>
  <si>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</si>
  <si>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</si>
  <si>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</si>
  <si>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</si>
  <si>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</si>
  <si>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</si>
  <si>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</si>
  <si>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</si>
  <si>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</si>
  <si>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</si>
  <si>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</si>
  <si>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</si>
  <si>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</si>
  <si>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</si>
  <si>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</si>
  <si>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</si>
  <si>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</si>
  <si>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</si>
  <si>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</si>
  <si>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</si>
  <si>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</si>
  <si>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</si>
  <si>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</si>
  <si>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</si>
  <si>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</si>
  <si>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</si>
  <si>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</si>
  <si>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</si>
  <si>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</si>
  <si>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</si>
  <si>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</si>
  <si>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</si>
  <si>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</si>
  <si>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100</t>
  </si>
  <si>
    <t>00000</t>
  </si>
  <si>
    <t>11600000</t>
  </si>
  <si>
    <t>11651000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</si>
  <si>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</si>
  <si>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</si>
  <si>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</si>
  <si>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</si>
  <si>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</si>
  <si>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</si>
  <si>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</si>
  <si>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</si>
  <si>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</si>
  <si>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</si>
  <si>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</si>
  <si>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</si>
  <si>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</si>
  <si>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</si>
  <si>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</si>
  <si>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</si>
  <si>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</si>
  <si>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</si>
  <si>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</si>
  <si>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</si>
  <si>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</si>
  <si>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</si>
  <si>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</si>
  <si>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</si>
  <si>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</si>
  <si>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</si>
  <si>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</si>
  <si>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</si>
  <si>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</si>
  <si>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11400000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</si>
  <si>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</si>
  <si>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</si>
  <si>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11406010</t>
  </si>
  <si>
    <t>430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</si>
  <si>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</si>
  <si>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</t>
  </si>
  <si>
    <t>20249999</t>
  </si>
  <si>
    <t>20230024</t>
  </si>
  <si>
    <t>20230000</t>
  </si>
  <si>
    <t>20215001</t>
  </si>
  <si>
    <t>20215000</t>
  </si>
  <si>
    <t>20240000</t>
  </si>
  <si>
    <t>20235118</t>
  </si>
  <si>
    <t xml:space="preserve">Субвенции бюджетам бюджетной системы Российской Федерации </t>
  </si>
  <si>
    <t>АДМИНИСТРАТИВНЫЕ ПЛАТЕЖИ И СБОРЫ</t>
  </si>
  <si>
    <t xml:space="preserve">Совета депутатов </t>
  </si>
  <si>
    <t>11714030</t>
  </si>
  <si>
    <t>11700000</t>
  </si>
  <si>
    <t>Средства самооблажения граждан</t>
  </si>
  <si>
    <t>ПРОЧИЕ НЕНАЛОГОВЫЕ ДОХОДЫ</t>
  </si>
  <si>
    <t>Средства самообложения граждан, зачисляемые в бюджеты городских поселений</t>
  </si>
  <si>
    <t>150</t>
  </si>
  <si>
    <t>7555</t>
  </si>
  <si>
    <t>20229999</t>
  </si>
  <si>
    <t>20220000</t>
  </si>
  <si>
    <t>Прочие субсидии бюджетам городских поселений</t>
  </si>
  <si>
    <t>Субсидии бюджетам бюджетной системы Российской Федерации (межбюджетные субсидии)</t>
  </si>
  <si>
    <t>Субсидии бюджетам городских поселений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</si>
  <si>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Сумма на 2022 год</t>
  </si>
  <si>
    <t>10102030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</si>
  <si>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</si>
  <si>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(основной платеж)
</t>
  </si>
  <si>
    <t>10500000</t>
  </si>
  <si>
    <t>10503000</t>
  </si>
  <si>
    <t>10503010</t>
  </si>
  <si>
    <t>ЕДИНЫЙ СЕЛЬСКОХОЗЯЙСТВЕННЫЙ НАЛОГ</t>
  </si>
  <si>
    <t xml:space="preserve">Единый сельскохозяйственный налог </t>
  </si>
  <si>
    <t>Единый сельскохозяйственный налог (основной платеж)</t>
  </si>
  <si>
    <t>7509</t>
  </si>
  <si>
    <t>7412</t>
  </si>
  <si>
    <t>Субсидии бюджетам городских  поселений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</si>
  <si>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Субсидии бюджетам городских  поселений на обеспечение первичных мер пожарной безопасности</t>
  </si>
  <si>
    <t>7508</t>
  </si>
  <si>
    <t>20225299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</si>
  <si>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</si>
  <si>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</si>
  <si>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7459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</si>
  <si>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 современной городской среды"</t>
  </si>
  <si>
    <t>Доходы местного бюджета на 2021 год и плановый период 2022-2023 годов</t>
  </si>
  <si>
    <t>Сумма                на 2021 год</t>
  </si>
  <si>
    <t>Сумма на 2023 год</t>
  </si>
  <si>
    <t xml:space="preserve">             к  решению поселкового </t>
  </si>
  <si>
    <t xml:space="preserve">         от 28.12.2020  № 3-9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</si>
</sst>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 ;\-#,##0.00\ "/>
    <numFmt numFmtId="165" formatCode="#,##0.00000_ ;\-#,##0.00000\ "/>
  </numFmts>
  <fonts count="11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43" fontId="4" fillId="0" borderId="1" xfId="2" applyFont="1" applyBorder="1" applyAlignment="1">
      <alignment horizontal="right" vertical="top"/>
    </xf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3" fontId="4" fillId="0" borderId="1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horizontal="right" vertical="top"/>
    </xf>
    <xf numFmtId="43" fontId="4" fillId="0" borderId="1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right"/>
    </xf>
    <xf numFmtId="43" fontId="4" fillId="2" borderId="1" xfId="2" applyFont="1" applyFill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4" fontId="4" fillId="0" borderId="3" xfId="2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76" workbookViewId="0">
      <selection activeCell="H20" sqref="H20:J20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8.42578125" customWidth="1"/>
  </cols>
  <sheetData>
    <row r="1" spans="1:10" ht="18.75" x14ac:dyDescent="0.3">
      <c r="E1" s="29" t="s">
        <v>43</v>
      </c>
      <c r="F1" s="29"/>
      <c r="G1" s="29"/>
      <c r="H1" s="29"/>
      <c r="I1" s="29"/>
      <c r="J1" s="29"/>
    </row>
    <row r="2" spans="1:10" ht="18.75" x14ac:dyDescent="0.3">
      <c r="E2" s="30" t="s">
        <v>152</v>
      </c>
      <c r="F2" s="30"/>
      <c r="G2" s="30"/>
      <c r="H2" s="30"/>
      <c r="I2" s="30"/>
      <c r="J2" s="30"/>
    </row>
    <row r="3" spans="1:10" ht="18.75" customHeight="1" x14ac:dyDescent="0.3">
      <c r="E3" s="31" t="s">
        <v>116</v>
      </c>
      <c r="F3" s="31"/>
      <c r="G3" s="31"/>
      <c r="H3" s="31"/>
      <c r="I3" s="31"/>
      <c r="J3" s="31"/>
    </row>
    <row r="4" spans="1:10" ht="18.75" customHeight="1" x14ac:dyDescent="0.3">
      <c r="E4" s="31" t="s">
        <v>153</v>
      </c>
      <c r="F4" s="31"/>
      <c r="G4" s="31"/>
      <c r="H4" s="31"/>
      <c r="I4" s="31"/>
      <c r="J4" s="31"/>
    </row>
    <row r="5" spans="1:10" ht="29.25" customHeight="1" x14ac:dyDescent="0.3">
      <c r="A5" s="41" t="s">
        <v>149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8.75" x14ac:dyDescent="0.3">
      <c r="A6" s="5"/>
      <c r="B6" s="5"/>
      <c r="C6" s="5"/>
      <c r="D6" s="5"/>
      <c r="E6" s="5"/>
      <c r="F6" s="5"/>
      <c r="G6" s="5"/>
      <c r="H6" s="5"/>
    </row>
    <row r="7" spans="1:10" ht="20.25" customHeight="1" x14ac:dyDescent="0.3">
      <c r="A7" s="40" t="s">
        <v>80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25.5" customHeight="1" x14ac:dyDescent="0.2">
      <c r="A8" s="35" t="s">
        <v>0</v>
      </c>
      <c r="B8" s="38" t="s">
        <v>1</v>
      </c>
      <c r="C8" s="39"/>
      <c r="D8" s="39"/>
      <c r="E8" s="39"/>
      <c r="F8" s="39"/>
      <c r="G8" s="39"/>
      <c r="H8" s="44" t="s">
        <v>150</v>
      </c>
      <c r="I8" s="49" t="s">
        <v>129</v>
      </c>
      <c r="J8" s="49" t="s">
        <v>151</v>
      </c>
    </row>
    <row r="9" spans="1:10" ht="19.5" customHeight="1" x14ac:dyDescent="0.2">
      <c r="A9" s="36"/>
      <c r="B9" s="42" t="s">
        <v>97</v>
      </c>
      <c r="C9" s="47" t="s">
        <v>99</v>
      </c>
      <c r="D9" s="52" t="s">
        <v>98</v>
      </c>
      <c r="E9" s="52"/>
      <c r="F9" s="52"/>
      <c r="G9" s="53"/>
      <c r="H9" s="45"/>
      <c r="I9" s="50"/>
      <c r="J9" s="50"/>
    </row>
    <row r="10" spans="1:10" ht="115.5" customHeight="1" x14ac:dyDescent="0.2">
      <c r="A10" s="37"/>
      <c r="B10" s="43"/>
      <c r="C10" s="48"/>
      <c r="D10" s="54"/>
      <c r="E10" s="54"/>
      <c r="F10" s="54"/>
      <c r="G10" s="55"/>
      <c r="H10" s="46"/>
      <c r="I10" s="51"/>
      <c r="J10" s="51"/>
    </row>
    <row r="11" spans="1:10" ht="18.75" x14ac:dyDescent="0.2">
      <c r="A11" s="10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5">
        <v>7</v>
      </c>
      <c r="I11" s="17">
        <v>8</v>
      </c>
      <c r="J11" s="17">
        <v>9</v>
      </c>
    </row>
    <row r="12" spans="1:10" ht="18.75" x14ac:dyDescent="0.3">
      <c r="A12" s="6" t="s">
        <v>2</v>
      </c>
      <c r="B12" s="11"/>
      <c r="C12" s="6"/>
      <c r="D12" s="6"/>
      <c r="E12" s="6"/>
      <c r="F12" s="6"/>
      <c r="G12" s="6"/>
      <c r="H12" s="28">
        <f>H13+H60</f>
        <v>22407.08</v>
      </c>
      <c r="I12" s="28">
        <f t="shared" ref="I12:J12" si="0">I13+I60</f>
        <v>21611.944000000003</v>
      </c>
      <c r="J12" s="28">
        <f t="shared" si="0"/>
        <v>21375.543999999998</v>
      </c>
    </row>
    <row r="13" spans="1:10" ht="37.5" x14ac:dyDescent="0.2">
      <c r="A13" s="14">
        <v>1</v>
      </c>
      <c r="B13" s="4" t="s">
        <v>46</v>
      </c>
      <c r="C13" s="7" t="s">
        <v>47</v>
      </c>
      <c r="D13" s="7" t="s">
        <v>3</v>
      </c>
      <c r="E13" s="7" t="s">
        <v>45</v>
      </c>
      <c r="F13" s="7" t="s">
        <v>31</v>
      </c>
      <c r="G13" s="7" t="s">
        <v>47</v>
      </c>
      <c r="H13" s="20">
        <f>H14+H34+H42+H45+H22+H55+H51+H31</f>
        <v>5435.67</v>
      </c>
      <c r="I13" s="20">
        <f t="shared" ref="I13:J13" si="1">I14+I34+I42+I45+I22+I55+I51+I31</f>
        <v>5534.67</v>
      </c>
      <c r="J13" s="20">
        <f t="shared" si="1"/>
        <v>5649.869999999999</v>
      </c>
    </row>
    <row r="14" spans="1:10" ht="37.5" x14ac:dyDescent="0.2">
      <c r="A14" s="14">
        <v>2</v>
      </c>
      <c r="B14" s="4" t="s">
        <v>4</v>
      </c>
      <c r="C14" s="7" t="s">
        <v>10</v>
      </c>
      <c r="D14" s="7" t="s">
        <v>5</v>
      </c>
      <c r="E14" s="7" t="s">
        <v>45</v>
      </c>
      <c r="F14" s="7" t="s">
        <v>31</v>
      </c>
      <c r="G14" s="7" t="s">
        <v>47</v>
      </c>
      <c r="H14" s="12">
        <f>H15</f>
        <v>3070</v>
      </c>
      <c r="I14" s="12">
        <f t="shared" ref="I14:J14" si="2">I15</f>
        <v>3164.8</v>
      </c>
      <c r="J14" s="12">
        <f t="shared" si="2"/>
        <v>3262.7</v>
      </c>
    </row>
    <row r="15" spans="1:10" ht="42.75" customHeight="1" x14ac:dyDescent="0.2">
      <c r="A15" s="14">
        <v>3</v>
      </c>
      <c r="B15" s="4" t="s">
        <v>6</v>
      </c>
      <c r="C15" s="7" t="s">
        <v>10</v>
      </c>
      <c r="D15" s="7" t="s">
        <v>7</v>
      </c>
      <c r="E15" s="7" t="s">
        <v>11</v>
      </c>
      <c r="F15" s="7" t="s">
        <v>31</v>
      </c>
      <c r="G15" s="7" t="s">
        <v>12</v>
      </c>
      <c r="H15" s="12">
        <f>H16+H18+H20</f>
        <v>3070</v>
      </c>
      <c r="I15" s="12">
        <f t="shared" ref="I15:J15" si="3">I16+I18+I20</f>
        <v>3164.8</v>
      </c>
      <c r="J15" s="12">
        <f t="shared" si="3"/>
        <v>3262.7</v>
      </c>
    </row>
    <row r="16" spans="1:10" ht="202.5" customHeight="1" x14ac:dyDescent="0.2">
      <c r="A16" s="14">
        <v>4</v>
      </c>
      <c r="B16" s="9" t="s">
        <v>51</v>
      </c>
      <c r="C16" s="7" t="s">
        <v>10</v>
      </c>
      <c r="D16" s="7" t="s">
        <v>48</v>
      </c>
      <c r="E16" s="7" t="s">
        <v>11</v>
      </c>
      <c r="F16" s="7" t="s">
        <v>31</v>
      </c>
      <c r="G16" s="7" t="s">
        <v>12</v>
      </c>
      <c r="H16" s="12">
        <f>H17</f>
        <v>3055</v>
      </c>
      <c r="I16" s="12">
        <f t="shared" ref="I16:J16" si="4">I17</f>
        <v>3147.8</v>
      </c>
      <c r="J16" s="12">
        <f t="shared" si="4"/>
        <v>3242.7</v>
      </c>
    </row>
    <row r="17" spans="1:10" ht="212.25" customHeight="1" x14ac:dyDescent="0.2">
      <c r="A17" s="14">
        <v>5</v>
      </c>
      <c r="B17" s="9" t="s">
        <v>78</v>
      </c>
      <c r="C17" s="7" t="s">
        <v>10</v>
      </c>
      <c r="D17" s="7" t="s">
        <v>48</v>
      </c>
      <c r="E17" s="7" t="s">
        <v>11</v>
      </c>
      <c r="F17" s="7" t="s">
        <v>9</v>
      </c>
      <c r="G17" s="7" t="s">
        <v>12</v>
      </c>
      <c r="H17" s="12">
        <v>3055</v>
      </c>
      <c r="I17" s="12">
        <v>3147.8</v>
      </c>
      <c r="J17" s="12">
        <v>3242.7</v>
      </c>
    </row>
    <row r="18" spans="1:10" ht="300" x14ac:dyDescent="0.2">
      <c r="A18" s="14">
        <v>6</v>
      </c>
      <c r="B18" s="4" t="s">
        <v>52</v>
      </c>
      <c r="C18" s="7" t="s">
        <v>10</v>
      </c>
      <c r="D18" s="7" t="s">
        <v>8</v>
      </c>
      <c r="E18" s="7" t="s">
        <v>11</v>
      </c>
      <c r="F18" s="7" t="s">
        <v>31</v>
      </c>
      <c r="G18" s="7" t="s">
        <v>12</v>
      </c>
      <c r="H18" s="12">
        <f>H19</f>
        <v>5</v>
      </c>
      <c r="I18" s="12">
        <f t="shared" ref="I18:J18" si="5">I19</f>
        <v>5</v>
      </c>
      <c r="J18" s="12">
        <f t="shared" si="5"/>
        <v>5</v>
      </c>
    </row>
    <row r="19" spans="1:10" ht="341.25" customHeight="1" x14ac:dyDescent="0.2">
      <c r="A19" s="14">
        <v>7</v>
      </c>
      <c r="B19" s="9" t="s">
        <v>76</v>
      </c>
      <c r="C19" s="7" t="s">
        <v>10</v>
      </c>
      <c r="D19" s="7" t="s">
        <v>8</v>
      </c>
      <c r="E19" s="7" t="s">
        <v>11</v>
      </c>
      <c r="F19" s="7" t="s">
        <v>9</v>
      </c>
      <c r="G19" s="7" t="s">
        <v>12</v>
      </c>
      <c r="H19" s="12">
        <v>5</v>
      </c>
      <c r="I19" s="12">
        <v>5</v>
      </c>
      <c r="J19" s="12">
        <v>5</v>
      </c>
    </row>
    <row r="20" spans="1:10" ht="117" customHeight="1" x14ac:dyDescent="0.2">
      <c r="A20" s="14">
        <v>8</v>
      </c>
      <c r="B20" s="9" t="s">
        <v>131</v>
      </c>
      <c r="C20" s="7" t="s">
        <v>10</v>
      </c>
      <c r="D20" s="7" t="s">
        <v>130</v>
      </c>
      <c r="E20" s="7" t="s">
        <v>11</v>
      </c>
      <c r="F20" s="7" t="s">
        <v>31</v>
      </c>
      <c r="G20" s="7" t="s">
        <v>12</v>
      </c>
      <c r="H20" s="12">
        <f>H21</f>
        <v>10</v>
      </c>
      <c r="I20" s="12">
        <f t="shared" ref="I20:J20" si="6">I21</f>
        <v>12</v>
      </c>
      <c r="J20" s="12">
        <f t="shared" si="6"/>
        <v>15</v>
      </c>
    </row>
    <row r="21" spans="1:10" ht="134.25" customHeight="1" x14ac:dyDescent="0.2">
      <c r="A21" s="14">
        <v>9</v>
      </c>
      <c r="B21" s="9" t="s">
        <v>132</v>
      </c>
      <c r="C21" s="7" t="s">
        <v>10</v>
      </c>
      <c r="D21" s="7" t="s">
        <v>130</v>
      </c>
      <c r="E21" s="7" t="s">
        <v>11</v>
      </c>
      <c r="F21" s="7" t="s">
        <v>9</v>
      </c>
      <c r="G21" s="7" t="s">
        <v>12</v>
      </c>
      <c r="H21" s="12">
        <v>10</v>
      </c>
      <c r="I21" s="12">
        <v>12</v>
      </c>
      <c r="J21" s="12">
        <v>15</v>
      </c>
    </row>
    <row r="22" spans="1:10" ht="107.25" customHeight="1" x14ac:dyDescent="0.2">
      <c r="A22" s="14">
        <v>10</v>
      </c>
      <c r="B22" s="9" t="s">
        <v>58</v>
      </c>
      <c r="C22" s="7" t="s">
        <v>67</v>
      </c>
      <c r="D22" s="7" t="s">
        <v>60</v>
      </c>
      <c r="E22" s="7" t="s">
        <v>45</v>
      </c>
      <c r="F22" s="7" t="s">
        <v>31</v>
      </c>
      <c r="G22" s="7" t="s">
        <v>47</v>
      </c>
      <c r="H22" s="12">
        <f>H24+H25+H26+H27</f>
        <v>321.29999999999995</v>
      </c>
      <c r="I22" s="12">
        <f>I24+I25+I26+I27</f>
        <v>332.09999999999997</v>
      </c>
      <c r="J22" s="12">
        <f>J24+J25+J26+J27</f>
        <v>345.4</v>
      </c>
    </row>
    <row r="23" spans="1:10" ht="90.75" customHeight="1" x14ac:dyDescent="0.2">
      <c r="A23" s="14">
        <v>11</v>
      </c>
      <c r="B23" s="9" t="s">
        <v>61</v>
      </c>
      <c r="C23" s="7" t="s">
        <v>67</v>
      </c>
      <c r="D23" s="7" t="s">
        <v>59</v>
      </c>
      <c r="E23" s="7" t="s">
        <v>11</v>
      </c>
      <c r="F23" s="7" t="s">
        <v>31</v>
      </c>
      <c r="G23" s="7" t="s">
        <v>12</v>
      </c>
      <c r="H23" s="12">
        <f>H22</f>
        <v>321.29999999999995</v>
      </c>
      <c r="I23" s="12">
        <f>I22</f>
        <v>332.09999999999997</v>
      </c>
      <c r="J23" s="12">
        <f>J22</f>
        <v>345.4</v>
      </c>
    </row>
    <row r="24" spans="1:10" ht="190.5" customHeight="1" x14ac:dyDescent="0.2">
      <c r="A24" s="14">
        <v>12</v>
      </c>
      <c r="B24" s="9" t="s">
        <v>71</v>
      </c>
      <c r="C24" s="7" t="s">
        <v>67</v>
      </c>
      <c r="D24" s="7" t="s">
        <v>54</v>
      </c>
      <c r="E24" s="7" t="s">
        <v>11</v>
      </c>
      <c r="F24" s="7" t="s">
        <v>31</v>
      </c>
      <c r="G24" s="7" t="s">
        <v>12</v>
      </c>
      <c r="H24" s="12">
        <v>147.5</v>
      </c>
      <c r="I24" s="12">
        <v>152.69999999999999</v>
      </c>
      <c r="J24" s="12">
        <v>159.9</v>
      </c>
    </row>
    <row r="25" spans="1:10" ht="228" customHeight="1" x14ac:dyDescent="0.2">
      <c r="A25" s="14">
        <v>13</v>
      </c>
      <c r="B25" s="9" t="s">
        <v>72</v>
      </c>
      <c r="C25" s="7" t="s">
        <v>67</v>
      </c>
      <c r="D25" s="7" t="s">
        <v>55</v>
      </c>
      <c r="E25" s="7" t="s">
        <v>11</v>
      </c>
      <c r="F25" s="7" t="s">
        <v>31</v>
      </c>
      <c r="G25" s="7" t="s">
        <v>12</v>
      </c>
      <c r="H25" s="12">
        <v>0.8</v>
      </c>
      <c r="I25" s="12">
        <v>0.9</v>
      </c>
      <c r="J25" s="12">
        <v>0.9</v>
      </c>
    </row>
    <row r="26" spans="1:10" ht="197.25" customHeight="1" x14ac:dyDescent="0.2">
      <c r="A26" s="14">
        <v>14</v>
      </c>
      <c r="B26" s="9" t="s">
        <v>73</v>
      </c>
      <c r="C26" s="7" t="s">
        <v>67</v>
      </c>
      <c r="D26" s="7" t="s">
        <v>56</v>
      </c>
      <c r="E26" s="7" t="s">
        <v>11</v>
      </c>
      <c r="F26" s="7" t="s">
        <v>31</v>
      </c>
      <c r="G26" s="7" t="s">
        <v>12</v>
      </c>
      <c r="H26" s="12">
        <v>194.1</v>
      </c>
      <c r="I26" s="12">
        <v>200.3</v>
      </c>
      <c r="J26" s="12">
        <v>209.1</v>
      </c>
    </row>
    <row r="27" spans="1:10" ht="194.25" customHeight="1" x14ac:dyDescent="0.2">
      <c r="A27" s="14">
        <v>15</v>
      </c>
      <c r="B27" s="9" t="s">
        <v>74</v>
      </c>
      <c r="C27" s="7" t="s">
        <v>67</v>
      </c>
      <c r="D27" s="7" t="s">
        <v>57</v>
      </c>
      <c r="E27" s="7" t="s">
        <v>11</v>
      </c>
      <c r="F27" s="7" t="s">
        <v>31</v>
      </c>
      <c r="G27" s="7" t="s">
        <v>12</v>
      </c>
      <c r="H27" s="12">
        <v>-21.1</v>
      </c>
      <c r="I27" s="12">
        <v>-21.8</v>
      </c>
      <c r="J27" s="12">
        <v>-24.5</v>
      </c>
    </row>
    <row r="28" spans="1:10" ht="1.5" hidden="1" customHeight="1" x14ac:dyDescent="0.2">
      <c r="A28" s="14">
        <v>14</v>
      </c>
      <c r="B28" s="9"/>
      <c r="C28" s="7"/>
      <c r="D28" s="7"/>
      <c r="E28" s="7"/>
      <c r="F28" s="7"/>
      <c r="G28" s="7"/>
      <c r="H28" s="12"/>
      <c r="I28" s="12"/>
      <c r="J28" s="12"/>
    </row>
    <row r="29" spans="1:10" ht="30" hidden="1" customHeight="1" x14ac:dyDescent="0.2">
      <c r="A29" s="14">
        <v>15</v>
      </c>
      <c r="B29" s="9"/>
      <c r="C29" s="7"/>
      <c r="D29" s="7"/>
      <c r="E29" s="7"/>
      <c r="F29" s="7"/>
      <c r="G29" s="7"/>
      <c r="H29" s="12"/>
      <c r="I29" s="12"/>
      <c r="J29" s="12"/>
    </row>
    <row r="30" spans="1:10" ht="59.25" hidden="1" customHeight="1" x14ac:dyDescent="0.2">
      <c r="A30" s="14">
        <v>16</v>
      </c>
      <c r="B30" s="9"/>
      <c r="C30" s="7"/>
      <c r="D30" s="7"/>
      <c r="E30" s="7"/>
      <c r="F30" s="7"/>
      <c r="G30" s="7"/>
      <c r="H30" s="12"/>
      <c r="I30" s="12"/>
      <c r="J30" s="12"/>
    </row>
    <row r="31" spans="1:10" ht="59.25" customHeight="1" x14ac:dyDescent="0.2">
      <c r="A31" s="14">
        <v>16</v>
      </c>
      <c r="B31" s="4" t="s">
        <v>136</v>
      </c>
      <c r="C31" s="7" t="s">
        <v>47</v>
      </c>
      <c r="D31" s="7" t="s">
        <v>133</v>
      </c>
      <c r="E31" s="7" t="s">
        <v>45</v>
      </c>
      <c r="F31" s="7" t="s">
        <v>68</v>
      </c>
      <c r="G31" s="7" t="s">
        <v>47</v>
      </c>
      <c r="H31" s="12">
        <f>H32</f>
        <v>27</v>
      </c>
      <c r="I31" s="12">
        <f t="shared" ref="I31:J31" si="7">I32</f>
        <v>30</v>
      </c>
      <c r="J31" s="12">
        <f t="shared" si="7"/>
        <v>32</v>
      </c>
    </row>
    <row r="32" spans="1:10" ht="45" customHeight="1" x14ac:dyDescent="0.2">
      <c r="A32" s="14">
        <v>17</v>
      </c>
      <c r="B32" s="4" t="s">
        <v>137</v>
      </c>
      <c r="C32" s="7" t="s">
        <v>10</v>
      </c>
      <c r="D32" s="7" t="s">
        <v>134</v>
      </c>
      <c r="E32" s="7" t="s">
        <v>45</v>
      </c>
      <c r="F32" s="7" t="s">
        <v>31</v>
      </c>
      <c r="G32" s="7" t="s">
        <v>12</v>
      </c>
      <c r="H32" s="12">
        <f>H33</f>
        <v>27</v>
      </c>
      <c r="I32" s="12">
        <f>I33</f>
        <v>30</v>
      </c>
      <c r="J32" s="12">
        <f>J33</f>
        <v>32</v>
      </c>
    </row>
    <row r="33" spans="1:10" ht="39.75" customHeight="1" x14ac:dyDescent="0.2">
      <c r="A33" s="14">
        <v>18</v>
      </c>
      <c r="B33" s="4" t="s">
        <v>138</v>
      </c>
      <c r="C33" s="7" t="s">
        <v>10</v>
      </c>
      <c r="D33" s="7" t="s">
        <v>135</v>
      </c>
      <c r="E33" s="7" t="s">
        <v>11</v>
      </c>
      <c r="F33" s="7" t="s">
        <v>9</v>
      </c>
      <c r="G33" s="7" t="s">
        <v>12</v>
      </c>
      <c r="H33" s="12">
        <v>27</v>
      </c>
      <c r="I33" s="12">
        <v>30</v>
      </c>
      <c r="J33" s="12">
        <v>32</v>
      </c>
    </row>
    <row r="34" spans="1:10" ht="18.75" x14ac:dyDescent="0.2">
      <c r="A34" s="14">
        <v>19</v>
      </c>
      <c r="B34" s="4" t="s">
        <v>13</v>
      </c>
      <c r="C34" s="7" t="s">
        <v>47</v>
      </c>
      <c r="D34" s="7" t="s">
        <v>14</v>
      </c>
      <c r="E34" s="7" t="s">
        <v>45</v>
      </c>
      <c r="F34" s="7" t="s">
        <v>68</v>
      </c>
      <c r="G34" s="7" t="s">
        <v>47</v>
      </c>
      <c r="H34" s="12">
        <f>H35+H37</f>
        <v>648</v>
      </c>
      <c r="I34" s="12">
        <f>I35+I37</f>
        <v>650</v>
      </c>
      <c r="J34" s="12">
        <f>J35+J37</f>
        <v>652</v>
      </c>
    </row>
    <row r="35" spans="1:10" ht="37.5" x14ac:dyDescent="0.2">
      <c r="A35" s="14">
        <v>20</v>
      </c>
      <c r="B35" s="4" t="s">
        <v>15</v>
      </c>
      <c r="C35" s="7" t="s">
        <v>10</v>
      </c>
      <c r="D35" s="7" t="s">
        <v>16</v>
      </c>
      <c r="E35" s="7" t="s">
        <v>45</v>
      </c>
      <c r="F35" s="7" t="s">
        <v>31</v>
      </c>
      <c r="G35" s="7" t="s">
        <v>12</v>
      </c>
      <c r="H35" s="12">
        <f>H36</f>
        <v>507</v>
      </c>
      <c r="I35" s="12">
        <f>I36</f>
        <v>507</v>
      </c>
      <c r="J35" s="12">
        <f>J36</f>
        <v>507</v>
      </c>
    </row>
    <row r="36" spans="1:10" ht="131.25" customHeight="1" x14ac:dyDescent="0.2">
      <c r="A36" s="14">
        <v>21</v>
      </c>
      <c r="B36" s="4" t="s">
        <v>85</v>
      </c>
      <c r="C36" s="7" t="s">
        <v>10</v>
      </c>
      <c r="D36" s="7" t="s">
        <v>17</v>
      </c>
      <c r="E36" s="7" t="s">
        <v>79</v>
      </c>
      <c r="F36" s="7" t="s">
        <v>9</v>
      </c>
      <c r="G36" s="7" t="s">
        <v>12</v>
      </c>
      <c r="H36" s="12">
        <v>507</v>
      </c>
      <c r="I36" s="12">
        <v>507</v>
      </c>
      <c r="J36" s="12">
        <v>507</v>
      </c>
    </row>
    <row r="37" spans="1:10" ht="27.75" customHeight="1" x14ac:dyDescent="0.2">
      <c r="A37" s="14">
        <v>22</v>
      </c>
      <c r="B37" s="4" t="s">
        <v>18</v>
      </c>
      <c r="C37" s="7" t="s">
        <v>10</v>
      </c>
      <c r="D37" s="7" t="s">
        <v>19</v>
      </c>
      <c r="E37" s="7" t="s">
        <v>45</v>
      </c>
      <c r="F37" s="7" t="s">
        <v>31</v>
      </c>
      <c r="G37" s="7" t="s">
        <v>12</v>
      </c>
      <c r="H37" s="12">
        <f>H38+H40</f>
        <v>141</v>
      </c>
      <c r="I37" s="12">
        <f>I38+I40</f>
        <v>143</v>
      </c>
      <c r="J37" s="12">
        <f>J38+J40</f>
        <v>145</v>
      </c>
    </row>
    <row r="38" spans="1:10" ht="47.25" customHeight="1" x14ac:dyDescent="0.2">
      <c r="A38" s="14">
        <v>23</v>
      </c>
      <c r="B38" s="4" t="s">
        <v>94</v>
      </c>
      <c r="C38" s="7" t="s">
        <v>10</v>
      </c>
      <c r="D38" s="7" t="s">
        <v>93</v>
      </c>
      <c r="E38" s="7" t="s">
        <v>45</v>
      </c>
      <c r="F38" s="7" t="s">
        <v>31</v>
      </c>
      <c r="G38" s="7" t="s">
        <v>12</v>
      </c>
      <c r="H38" s="12">
        <f>H39</f>
        <v>20</v>
      </c>
      <c r="I38" s="12">
        <f t="shared" ref="I38:J38" si="8">I39</f>
        <v>20</v>
      </c>
      <c r="J38" s="12">
        <f t="shared" si="8"/>
        <v>20</v>
      </c>
    </row>
    <row r="39" spans="1:10" ht="129" customHeight="1" x14ac:dyDescent="0.2">
      <c r="A39" s="14">
        <v>24</v>
      </c>
      <c r="B39" s="4" t="s">
        <v>88</v>
      </c>
      <c r="C39" s="7" t="s">
        <v>10</v>
      </c>
      <c r="D39" s="7" t="s">
        <v>87</v>
      </c>
      <c r="E39" s="7" t="s">
        <v>79</v>
      </c>
      <c r="F39" s="7" t="s">
        <v>9</v>
      </c>
      <c r="G39" s="7" t="s">
        <v>12</v>
      </c>
      <c r="H39" s="12">
        <v>20</v>
      </c>
      <c r="I39" s="12">
        <v>20</v>
      </c>
      <c r="J39" s="12">
        <v>20</v>
      </c>
    </row>
    <row r="40" spans="1:10" ht="60" customHeight="1" x14ac:dyDescent="0.2">
      <c r="A40" s="14">
        <v>25</v>
      </c>
      <c r="B40" s="4" t="s">
        <v>90</v>
      </c>
      <c r="C40" s="7" t="s">
        <v>10</v>
      </c>
      <c r="D40" s="7" t="s">
        <v>89</v>
      </c>
      <c r="E40" s="7" t="s">
        <v>45</v>
      </c>
      <c r="F40" s="7" t="s">
        <v>31</v>
      </c>
      <c r="G40" s="7" t="s">
        <v>12</v>
      </c>
      <c r="H40" s="12">
        <f>H41</f>
        <v>121</v>
      </c>
      <c r="I40" s="12">
        <f>I41</f>
        <v>123</v>
      </c>
      <c r="J40" s="12">
        <f>J41</f>
        <v>125</v>
      </c>
    </row>
    <row r="41" spans="1:10" ht="97.5" customHeight="1" x14ac:dyDescent="0.2">
      <c r="A41" s="14">
        <v>26</v>
      </c>
      <c r="B41" s="9" t="s">
        <v>92</v>
      </c>
      <c r="C41" s="7" t="s">
        <v>10</v>
      </c>
      <c r="D41" s="7" t="s">
        <v>91</v>
      </c>
      <c r="E41" s="7" t="s">
        <v>79</v>
      </c>
      <c r="F41" s="7" t="s">
        <v>9</v>
      </c>
      <c r="G41" s="7" t="s">
        <v>12</v>
      </c>
      <c r="H41" s="12">
        <v>121</v>
      </c>
      <c r="I41" s="12">
        <v>123</v>
      </c>
      <c r="J41" s="12">
        <v>125</v>
      </c>
    </row>
    <row r="42" spans="1:10" ht="37.5" customHeight="1" x14ac:dyDescent="0.2">
      <c r="A42" s="14">
        <v>27</v>
      </c>
      <c r="B42" s="4" t="s">
        <v>20</v>
      </c>
      <c r="C42" s="7" t="s">
        <v>47</v>
      </c>
      <c r="D42" s="7" t="s">
        <v>21</v>
      </c>
      <c r="E42" s="7" t="s">
        <v>45</v>
      </c>
      <c r="F42" s="7" t="s">
        <v>31</v>
      </c>
      <c r="G42" s="7" t="s">
        <v>47</v>
      </c>
      <c r="H42" s="12">
        <f t="shared" ref="H42:J43" si="9">H43</f>
        <v>93</v>
      </c>
      <c r="I42" s="12">
        <f t="shared" si="9"/>
        <v>81.400000000000006</v>
      </c>
      <c r="J42" s="12">
        <f t="shared" si="9"/>
        <v>81.400000000000006</v>
      </c>
    </row>
    <row r="43" spans="1:10" ht="124.5" customHeight="1" x14ac:dyDescent="0.2">
      <c r="A43" s="14">
        <v>28</v>
      </c>
      <c r="B43" s="4" t="s">
        <v>22</v>
      </c>
      <c r="C43" s="7" t="s">
        <v>25</v>
      </c>
      <c r="D43" s="7" t="s">
        <v>23</v>
      </c>
      <c r="E43" s="7" t="s">
        <v>11</v>
      </c>
      <c r="F43" s="7" t="s">
        <v>31</v>
      </c>
      <c r="G43" s="7" t="s">
        <v>12</v>
      </c>
      <c r="H43" s="12">
        <f t="shared" si="9"/>
        <v>93</v>
      </c>
      <c r="I43" s="12">
        <f t="shared" si="9"/>
        <v>81.400000000000006</v>
      </c>
      <c r="J43" s="12">
        <f t="shared" si="9"/>
        <v>81.400000000000006</v>
      </c>
    </row>
    <row r="44" spans="1:10" ht="212.25" customHeight="1" x14ac:dyDescent="0.2">
      <c r="A44" s="14">
        <v>29</v>
      </c>
      <c r="B44" s="4" t="s">
        <v>77</v>
      </c>
      <c r="C44" s="7" t="s">
        <v>25</v>
      </c>
      <c r="D44" s="7" t="s">
        <v>24</v>
      </c>
      <c r="E44" s="7" t="s">
        <v>11</v>
      </c>
      <c r="F44" s="7" t="s">
        <v>9</v>
      </c>
      <c r="G44" s="7" t="s">
        <v>12</v>
      </c>
      <c r="H44" s="12">
        <v>93</v>
      </c>
      <c r="I44" s="12">
        <v>81.400000000000006</v>
      </c>
      <c r="J44" s="12">
        <v>81.400000000000006</v>
      </c>
    </row>
    <row r="45" spans="1:10" ht="139.5" customHeight="1" x14ac:dyDescent="0.2">
      <c r="A45" s="14">
        <v>30</v>
      </c>
      <c r="B45" s="4" t="s">
        <v>26</v>
      </c>
      <c r="C45" s="7" t="s">
        <v>47</v>
      </c>
      <c r="D45" s="7" t="s">
        <v>27</v>
      </c>
      <c r="E45" s="7" t="s">
        <v>45</v>
      </c>
      <c r="F45" s="7" t="s">
        <v>31</v>
      </c>
      <c r="G45" s="7" t="s">
        <v>47</v>
      </c>
      <c r="H45" s="19">
        <f>H46+H58</f>
        <v>1266.3699999999999</v>
      </c>
      <c r="I45" s="19">
        <f t="shared" ref="I45:J45" si="10">I46+I58</f>
        <v>1266.3699999999999</v>
      </c>
      <c r="J45" s="19">
        <f t="shared" si="10"/>
        <v>1266.3699999999999</v>
      </c>
    </row>
    <row r="46" spans="1:10" ht="237" customHeight="1" x14ac:dyDescent="0.2">
      <c r="A46" s="14">
        <v>31</v>
      </c>
      <c r="B46" s="4" t="s">
        <v>49</v>
      </c>
      <c r="C46" s="7" t="s">
        <v>25</v>
      </c>
      <c r="D46" s="7" t="s">
        <v>28</v>
      </c>
      <c r="E46" s="7" t="s">
        <v>45</v>
      </c>
      <c r="F46" s="7" t="s">
        <v>31</v>
      </c>
      <c r="G46" s="7" t="s">
        <v>32</v>
      </c>
      <c r="H46" s="19">
        <f>H47+H49</f>
        <v>1266.3699999999999</v>
      </c>
      <c r="I46" s="12">
        <f>I47+I49</f>
        <v>1266.3699999999999</v>
      </c>
      <c r="J46" s="12">
        <f>J47+J49</f>
        <v>1266.3699999999999</v>
      </c>
    </row>
    <row r="47" spans="1:10" ht="177" customHeight="1" x14ac:dyDescent="0.2">
      <c r="A47" s="14">
        <v>32</v>
      </c>
      <c r="B47" s="4" t="s">
        <v>29</v>
      </c>
      <c r="C47" s="7" t="s">
        <v>25</v>
      </c>
      <c r="D47" s="7" t="s">
        <v>30</v>
      </c>
      <c r="E47" s="7" t="s">
        <v>45</v>
      </c>
      <c r="F47" s="7" t="s">
        <v>31</v>
      </c>
      <c r="G47" s="7" t="s">
        <v>32</v>
      </c>
      <c r="H47" s="19">
        <f>H48</f>
        <v>350</v>
      </c>
      <c r="I47" s="12">
        <f>I48</f>
        <v>350</v>
      </c>
      <c r="J47" s="12">
        <f>J48</f>
        <v>350</v>
      </c>
    </row>
    <row r="48" spans="1:10" ht="183.75" customHeight="1" x14ac:dyDescent="0.2">
      <c r="A48" s="14">
        <v>33</v>
      </c>
      <c r="B48" s="4" t="s">
        <v>84</v>
      </c>
      <c r="C48" s="7" t="s">
        <v>25</v>
      </c>
      <c r="D48" s="7" t="s">
        <v>44</v>
      </c>
      <c r="E48" s="7" t="s">
        <v>79</v>
      </c>
      <c r="F48" s="7" t="s">
        <v>31</v>
      </c>
      <c r="G48" s="7" t="s">
        <v>32</v>
      </c>
      <c r="H48" s="19">
        <v>350</v>
      </c>
      <c r="I48" s="12">
        <v>350</v>
      </c>
      <c r="J48" s="12">
        <v>350</v>
      </c>
    </row>
    <row r="49" spans="1:10" ht="231.75" customHeight="1" x14ac:dyDescent="0.2">
      <c r="A49" s="14">
        <v>34</v>
      </c>
      <c r="B49" s="4" t="s">
        <v>53</v>
      </c>
      <c r="C49" s="7" t="s">
        <v>25</v>
      </c>
      <c r="D49" s="7" t="s">
        <v>33</v>
      </c>
      <c r="E49" s="7" t="s">
        <v>45</v>
      </c>
      <c r="F49" s="7" t="s">
        <v>31</v>
      </c>
      <c r="G49" s="7" t="s">
        <v>32</v>
      </c>
      <c r="H49" s="12">
        <f>H50</f>
        <v>916.37</v>
      </c>
      <c r="I49" s="12">
        <f>I50</f>
        <v>916.37</v>
      </c>
      <c r="J49" s="12">
        <f>J50</f>
        <v>916.37</v>
      </c>
    </row>
    <row r="50" spans="1:10" ht="173.25" customHeight="1" x14ac:dyDescent="0.2">
      <c r="A50" s="14">
        <v>35</v>
      </c>
      <c r="B50" s="4" t="s">
        <v>86</v>
      </c>
      <c r="C50" s="7" t="s">
        <v>25</v>
      </c>
      <c r="D50" s="7" t="s">
        <v>34</v>
      </c>
      <c r="E50" s="7" t="s">
        <v>79</v>
      </c>
      <c r="F50" s="7" t="s">
        <v>31</v>
      </c>
      <c r="G50" s="7" t="s">
        <v>32</v>
      </c>
      <c r="H50" s="12">
        <v>916.37</v>
      </c>
      <c r="I50" s="12">
        <v>916.37</v>
      </c>
      <c r="J50" s="12">
        <v>916.37</v>
      </c>
    </row>
    <row r="51" spans="1:10" ht="78.75" customHeight="1" x14ac:dyDescent="0.2">
      <c r="A51" s="14">
        <v>36</v>
      </c>
      <c r="B51" s="4" t="s">
        <v>101</v>
      </c>
      <c r="C51" s="7" t="s">
        <v>47</v>
      </c>
      <c r="D51" s="7" t="s">
        <v>100</v>
      </c>
      <c r="E51" s="7" t="s">
        <v>45</v>
      </c>
      <c r="F51" s="7" t="s">
        <v>31</v>
      </c>
      <c r="G51" s="7" t="s">
        <v>47</v>
      </c>
      <c r="H51" s="12">
        <f>H52</f>
        <v>10</v>
      </c>
      <c r="I51" s="12">
        <f t="shared" ref="I51:J52" si="11">I52</f>
        <v>10</v>
      </c>
      <c r="J51" s="12">
        <f t="shared" si="11"/>
        <v>10</v>
      </c>
    </row>
    <row r="52" spans="1:10" ht="79.5" customHeight="1" x14ac:dyDescent="0.2">
      <c r="A52" s="14">
        <v>37</v>
      </c>
      <c r="B52" s="4" t="s">
        <v>102</v>
      </c>
      <c r="C52" s="7" t="s">
        <v>25</v>
      </c>
      <c r="D52" s="7" t="s">
        <v>103</v>
      </c>
      <c r="E52" s="7" t="s">
        <v>45</v>
      </c>
      <c r="F52" s="7" t="s">
        <v>31</v>
      </c>
      <c r="G52" s="7" t="s">
        <v>104</v>
      </c>
      <c r="H52" s="12">
        <f>H53</f>
        <v>10</v>
      </c>
      <c r="I52" s="12">
        <f t="shared" si="11"/>
        <v>10</v>
      </c>
      <c r="J52" s="12">
        <f t="shared" si="11"/>
        <v>10</v>
      </c>
    </row>
    <row r="53" spans="1:10" ht="117" customHeight="1" x14ac:dyDescent="0.2">
      <c r="A53" s="14">
        <v>38</v>
      </c>
      <c r="B53" s="4" t="s">
        <v>105</v>
      </c>
      <c r="C53" s="7" t="s">
        <v>25</v>
      </c>
      <c r="D53" s="7" t="s">
        <v>106</v>
      </c>
      <c r="E53" s="7" t="s">
        <v>79</v>
      </c>
      <c r="F53" s="7" t="s">
        <v>31</v>
      </c>
      <c r="G53" s="7" t="s">
        <v>104</v>
      </c>
      <c r="H53" s="12">
        <v>10</v>
      </c>
      <c r="I53" s="12">
        <v>10</v>
      </c>
      <c r="J53" s="12">
        <v>10</v>
      </c>
    </row>
    <row r="54" spans="1:10" ht="44.25" hidden="1" customHeight="1" x14ac:dyDescent="0.2">
      <c r="A54" s="14">
        <v>36</v>
      </c>
      <c r="B54" s="4" t="s">
        <v>115</v>
      </c>
      <c r="C54" s="7" t="s">
        <v>25</v>
      </c>
      <c r="D54" s="7" t="s">
        <v>69</v>
      </c>
      <c r="E54" s="7" t="s">
        <v>45</v>
      </c>
      <c r="F54" s="7" t="s">
        <v>31</v>
      </c>
      <c r="G54" s="7" t="s">
        <v>47</v>
      </c>
      <c r="H54" s="12">
        <f t="shared" ref="H54:J55" si="12">H55</f>
        <v>0</v>
      </c>
      <c r="I54" s="12">
        <f t="shared" si="12"/>
        <v>0</v>
      </c>
      <c r="J54" s="12">
        <f t="shared" si="12"/>
        <v>0</v>
      </c>
    </row>
    <row r="55" spans="1:10" ht="0.75" hidden="1" customHeight="1" x14ac:dyDescent="0.2">
      <c r="A55" s="14">
        <v>37</v>
      </c>
      <c r="B55" s="4" t="s">
        <v>66</v>
      </c>
      <c r="C55" s="7" t="s">
        <v>25</v>
      </c>
      <c r="D55" s="7" t="s">
        <v>70</v>
      </c>
      <c r="E55" s="7" t="s">
        <v>64</v>
      </c>
      <c r="F55" s="7" t="s">
        <v>31</v>
      </c>
      <c r="G55" s="7" t="s">
        <v>63</v>
      </c>
      <c r="H55" s="12">
        <f t="shared" si="12"/>
        <v>0</v>
      </c>
      <c r="I55" s="12">
        <f t="shared" si="12"/>
        <v>0</v>
      </c>
      <c r="J55" s="12">
        <f t="shared" si="12"/>
        <v>0</v>
      </c>
    </row>
    <row r="56" spans="1:10" ht="2.25" hidden="1" customHeight="1" x14ac:dyDescent="0.2">
      <c r="A56" s="14">
        <v>38</v>
      </c>
      <c r="B56" s="4" t="s">
        <v>62</v>
      </c>
      <c r="C56" s="7" t="s">
        <v>25</v>
      </c>
      <c r="D56" s="7" t="s">
        <v>65</v>
      </c>
      <c r="E56" s="7" t="s">
        <v>64</v>
      </c>
      <c r="F56" s="7" t="s">
        <v>31</v>
      </c>
      <c r="G56" s="7" t="s">
        <v>63</v>
      </c>
      <c r="H56" s="12">
        <v>0</v>
      </c>
      <c r="I56" s="12">
        <v>0</v>
      </c>
      <c r="J56" s="12">
        <v>0</v>
      </c>
    </row>
    <row r="57" spans="1:10" ht="40.5" customHeight="1" x14ac:dyDescent="0.2">
      <c r="A57" s="14">
        <v>39</v>
      </c>
      <c r="B57" s="4" t="s">
        <v>120</v>
      </c>
      <c r="C57" s="7" t="s">
        <v>25</v>
      </c>
      <c r="D57" s="7" t="s">
        <v>118</v>
      </c>
      <c r="E57" s="7" t="s">
        <v>45</v>
      </c>
      <c r="F57" s="7" t="s">
        <v>68</v>
      </c>
      <c r="G57" s="7" t="s">
        <v>47</v>
      </c>
      <c r="H57" s="26">
        <f>H58</f>
        <v>0</v>
      </c>
      <c r="I57" s="26">
        <f t="shared" ref="I57:J58" si="13">I58</f>
        <v>0</v>
      </c>
      <c r="J57" s="26">
        <f t="shared" si="13"/>
        <v>0</v>
      </c>
    </row>
    <row r="58" spans="1:10" ht="52.5" customHeight="1" x14ac:dyDescent="0.2">
      <c r="A58" s="14">
        <v>40</v>
      </c>
      <c r="B58" s="4" t="s">
        <v>119</v>
      </c>
      <c r="C58" s="7" t="s">
        <v>25</v>
      </c>
      <c r="D58" s="7" t="s">
        <v>117</v>
      </c>
      <c r="E58" s="7" t="s">
        <v>45</v>
      </c>
      <c r="F58" s="7" t="s">
        <v>31</v>
      </c>
      <c r="G58" s="7" t="s">
        <v>122</v>
      </c>
      <c r="H58" s="26">
        <f>H59</f>
        <v>0</v>
      </c>
      <c r="I58" s="26">
        <f t="shared" si="13"/>
        <v>0</v>
      </c>
      <c r="J58" s="26">
        <f t="shared" si="13"/>
        <v>0</v>
      </c>
    </row>
    <row r="59" spans="1:10" ht="62.25" customHeight="1" x14ac:dyDescent="0.2">
      <c r="A59" s="14">
        <v>41</v>
      </c>
      <c r="B59" s="4" t="s">
        <v>121</v>
      </c>
      <c r="C59" s="7" t="s">
        <v>25</v>
      </c>
      <c r="D59" s="7" t="s">
        <v>117</v>
      </c>
      <c r="E59" s="7" t="s">
        <v>79</v>
      </c>
      <c r="F59" s="7" t="s">
        <v>31</v>
      </c>
      <c r="G59" s="7" t="s">
        <v>122</v>
      </c>
      <c r="H59" s="26">
        <v>0</v>
      </c>
      <c r="I59" s="26">
        <v>0</v>
      </c>
      <c r="J59" s="26">
        <v>0</v>
      </c>
    </row>
    <row r="60" spans="1:10" ht="37.5" x14ac:dyDescent="0.2">
      <c r="A60" s="14">
        <v>42</v>
      </c>
      <c r="B60" s="4" t="s">
        <v>35</v>
      </c>
      <c r="C60" s="7" t="s">
        <v>47</v>
      </c>
      <c r="D60" s="7" t="s">
        <v>36</v>
      </c>
      <c r="E60" s="7" t="s">
        <v>45</v>
      </c>
      <c r="F60" s="7" t="s">
        <v>31</v>
      </c>
      <c r="G60" s="7" t="s">
        <v>47</v>
      </c>
      <c r="H60" s="27">
        <f>H61</f>
        <v>16971.41</v>
      </c>
      <c r="I60" s="27">
        <f t="shared" ref="I60:J60" si="14">I61</f>
        <v>16077.274000000001</v>
      </c>
      <c r="J60" s="27">
        <f t="shared" si="14"/>
        <v>15725.673999999999</v>
      </c>
    </row>
    <row r="61" spans="1:10" ht="96" customHeight="1" x14ac:dyDescent="0.2">
      <c r="A61" s="14">
        <v>43</v>
      </c>
      <c r="B61" s="4" t="s">
        <v>37</v>
      </c>
      <c r="C61" s="7" t="s">
        <v>47</v>
      </c>
      <c r="D61" s="7" t="s">
        <v>38</v>
      </c>
      <c r="E61" s="7" t="s">
        <v>45</v>
      </c>
      <c r="F61" s="7" t="s">
        <v>31</v>
      </c>
      <c r="G61" s="7" t="s">
        <v>47</v>
      </c>
      <c r="H61" s="19">
        <f>H62+H73+H78+H65</f>
        <v>16971.41</v>
      </c>
      <c r="I61" s="19">
        <f t="shared" ref="I61:J61" si="15">I62+I73+I78+I65</f>
        <v>16077.274000000001</v>
      </c>
      <c r="J61" s="19">
        <f t="shared" si="15"/>
        <v>15725.673999999999</v>
      </c>
    </row>
    <row r="62" spans="1:10" ht="66.75" customHeight="1" x14ac:dyDescent="0.2">
      <c r="A62" s="14">
        <v>44</v>
      </c>
      <c r="B62" s="4" t="s">
        <v>39</v>
      </c>
      <c r="C62" s="7" t="s">
        <v>25</v>
      </c>
      <c r="D62" s="7" t="s">
        <v>111</v>
      </c>
      <c r="E62" s="7" t="s">
        <v>45</v>
      </c>
      <c r="F62" s="7" t="s">
        <v>31</v>
      </c>
      <c r="G62" s="7" t="s">
        <v>122</v>
      </c>
      <c r="H62" s="12">
        <f t="shared" ref="H62:J63" si="16">H63</f>
        <v>4620</v>
      </c>
      <c r="I62" s="12">
        <f t="shared" si="16"/>
        <v>3696</v>
      </c>
      <c r="J62" s="12">
        <f t="shared" si="16"/>
        <v>3696</v>
      </c>
    </row>
    <row r="63" spans="1:10" ht="45.75" customHeight="1" x14ac:dyDescent="0.2">
      <c r="A63" s="14">
        <v>45</v>
      </c>
      <c r="B63" s="4" t="s">
        <v>40</v>
      </c>
      <c r="C63" s="7" t="s">
        <v>25</v>
      </c>
      <c r="D63" s="7" t="s">
        <v>110</v>
      </c>
      <c r="E63" s="7" t="s">
        <v>45</v>
      </c>
      <c r="F63" s="7" t="s">
        <v>31</v>
      </c>
      <c r="G63" s="7" t="s">
        <v>122</v>
      </c>
      <c r="H63" s="12">
        <f t="shared" si="16"/>
        <v>4620</v>
      </c>
      <c r="I63" s="12">
        <f t="shared" si="16"/>
        <v>3696</v>
      </c>
      <c r="J63" s="12">
        <f t="shared" si="16"/>
        <v>3696</v>
      </c>
    </row>
    <row r="64" spans="1:10" ht="63.75" customHeight="1" thickBot="1" x14ac:dyDescent="0.25">
      <c r="A64" s="14">
        <v>46</v>
      </c>
      <c r="B64" s="4" t="s">
        <v>83</v>
      </c>
      <c r="C64" s="7" t="s">
        <v>25</v>
      </c>
      <c r="D64" s="7" t="s">
        <v>110</v>
      </c>
      <c r="E64" s="7" t="s">
        <v>79</v>
      </c>
      <c r="F64" s="7" t="s">
        <v>31</v>
      </c>
      <c r="G64" s="7" t="s">
        <v>122</v>
      </c>
      <c r="H64" s="12">
        <v>4620</v>
      </c>
      <c r="I64" s="12">
        <v>3696</v>
      </c>
      <c r="J64" s="12">
        <v>3696</v>
      </c>
    </row>
    <row r="65" spans="1:10" ht="81.75" customHeight="1" thickBot="1" x14ac:dyDescent="0.25">
      <c r="A65" s="14">
        <v>47</v>
      </c>
      <c r="B65" s="22" t="s">
        <v>127</v>
      </c>
      <c r="C65" s="7" t="s">
        <v>25</v>
      </c>
      <c r="D65" s="7" t="s">
        <v>125</v>
      </c>
      <c r="E65" s="7" t="s">
        <v>45</v>
      </c>
      <c r="F65" s="7" t="s">
        <v>31</v>
      </c>
      <c r="G65" s="7" t="s">
        <v>47</v>
      </c>
      <c r="H65" s="12">
        <f>H67+H66+H69</f>
        <v>2867.81</v>
      </c>
      <c r="I65" s="12">
        <f t="shared" ref="I65:J65" si="17">I67+I66+I69</f>
        <v>2888.5740000000001</v>
      </c>
      <c r="J65" s="12">
        <f t="shared" si="17"/>
        <v>2910.174</v>
      </c>
    </row>
    <row r="66" spans="1:10" ht="138" customHeight="1" x14ac:dyDescent="0.2">
      <c r="A66" s="14">
        <v>47</v>
      </c>
      <c r="B66" s="24" t="s">
        <v>145</v>
      </c>
      <c r="C66" s="7" t="s">
        <v>25</v>
      </c>
      <c r="D66" s="7" t="s">
        <v>144</v>
      </c>
      <c r="E66" s="7" t="s">
        <v>79</v>
      </c>
      <c r="F66" s="7" t="s">
        <v>31</v>
      </c>
      <c r="G66" s="7" t="s">
        <v>122</v>
      </c>
      <c r="H66" s="12">
        <v>0</v>
      </c>
      <c r="I66" s="12">
        <v>0</v>
      </c>
      <c r="J66" s="12">
        <v>0</v>
      </c>
    </row>
    <row r="67" spans="1:10" ht="44.25" customHeight="1" x14ac:dyDescent="0.2">
      <c r="A67" s="14">
        <v>48</v>
      </c>
      <c r="B67" s="4" t="s">
        <v>126</v>
      </c>
      <c r="C67" s="7" t="s">
        <v>25</v>
      </c>
      <c r="D67" s="7" t="s">
        <v>124</v>
      </c>
      <c r="E67" s="7" t="s">
        <v>79</v>
      </c>
      <c r="F67" s="7" t="s">
        <v>31</v>
      </c>
      <c r="G67" s="7" t="s">
        <v>122</v>
      </c>
      <c r="H67" s="12">
        <f>H72+H68+H70+H71</f>
        <v>2867.81</v>
      </c>
      <c r="I67" s="12">
        <f t="shared" ref="I67:J67" si="18">I72+I68+I70+I71</f>
        <v>2888.5740000000001</v>
      </c>
      <c r="J67" s="12">
        <f t="shared" si="18"/>
        <v>2910.174</v>
      </c>
    </row>
    <row r="68" spans="1:10" ht="83.25" customHeight="1" x14ac:dyDescent="0.2">
      <c r="A68" s="14">
        <v>49</v>
      </c>
      <c r="B68" s="4" t="s">
        <v>142</v>
      </c>
      <c r="C68" s="7" t="s">
        <v>25</v>
      </c>
      <c r="D68" s="7" t="s">
        <v>124</v>
      </c>
      <c r="E68" s="7" t="s">
        <v>79</v>
      </c>
      <c r="F68" s="7" t="s">
        <v>140</v>
      </c>
      <c r="G68" s="7" t="s">
        <v>122</v>
      </c>
      <c r="H68" s="12">
        <v>357.03800000000001</v>
      </c>
      <c r="I68" s="12">
        <v>357.03800000000001</v>
      </c>
      <c r="J68" s="12">
        <v>357.03800000000001</v>
      </c>
    </row>
    <row r="69" spans="1:10" ht="333" customHeight="1" x14ac:dyDescent="0.2">
      <c r="A69" s="14">
        <v>50</v>
      </c>
      <c r="B69" s="4" t="s">
        <v>148</v>
      </c>
      <c r="C69" s="7" t="s">
        <v>25</v>
      </c>
      <c r="D69" s="7" t="s">
        <v>124</v>
      </c>
      <c r="E69" s="7" t="s">
        <v>79</v>
      </c>
      <c r="F69" s="7" t="s">
        <v>147</v>
      </c>
      <c r="G69" s="7" t="s">
        <v>122</v>
      </c>
      <c r="H69" s="12">
        <v>0</v>
      </c>
      <c r="I69" s="12">
        <v>0</v>
      </c>
      <c r="J69" s="12">
        <v>0</v>
      </c>
    </row>
    <row r="70" spans="1:10" ht="159.75" customHeight="1" x14ac:dyDescent="0.2">
      <c r="A70" s="14">
        <v>51</v>
      </c>
      <c r="B70" s="4" t="s">
        <v>141</v>
      </c>
      <c r="C70" s="7" t="s">
        <v>25</v>
      </c>
      <c r="D70" s="7" t="s">
        <v>124</v>
      </c>
      <c r="E70" s="7" t="s">
        <v>79</v>
      </c>
      <c r="F70" s="7" t="s">
        <v>139</v>
      </c>
      <c r="G70" s="7" t="s">
        <v>122</v>
      </c>
      <c r="H70" s="12">
        <v>1973.375</v>
      </c>
      <c r="I70" s="12">
        <v>1973.375</v>
      </c>
      <c r="J70" s="12">
        <v>1973.375</v>
      </c>
    </row>
    <row r="71" spans="1:10" ht="122.25" customHeight="1" x14ac:dyDescent="0.2">
      <c r="A71" s="14">
        <v>52</v>
      </c>
      <c r="B71" s="4" t="s">
        <v>146</v>
      </c>
      <c r="C71" s="7" t="s">
        <v>25</v>
      </c>
      <c r="D71" s="7" t="s">
        <v>124</v>
      </c>
      <c r="E71" s="7" t="s">
        <v>79</v>
      </c>
      <c r="F71" s="7" t="s">
        <v>143</v>
      </c>
      <c r="G71" s="7" t="s">
        <v>122</v>
      </c>
      <c r="H71" s="12">
        <v>519.21600000000001</v>
      </c>
      <c r="I71" s="12">
        <v>539.98</v>
      </c>
      <c r="J71" s="12">
        <v>561.58000000000004</v>
      </c>
    </row>
    <row r="72" spans="1:10" ht="306.75" customHeight="1" x14ac:dyDescent="0.2">
      <c r="A72" s="14">
        <v>53</v>
      </c>
      <c r="B72" s="4" t="s">
        <v>128</v>
      </c>
      <c r="C72" s="7" t="s">
        <v>25</v>
      </c>
      <c r="D72" s="7" t="s">
        <v>124</v>
      </c>
      <c r="E72" s="7" t="s">
        <v>79</v>
      </c>
      <c r="F72" s="7" t="s">
        <v>123</v>
      </c>
      <c r="G72" s="7" t="s">
        <v>122</v>
      </c>
      <c r="H72" s="12">
        <v>18.181000000000001</v>
      </c>
      <c r="I72" s="12">
        <v>18.181000000000001</v>
      </c>
      <c r="J72" s="12">
        <v>18.181000000000001</v>
      </c>
    </row>
    <row r="73" spans="1:10" ht="69" customHeight="1" x14ac:dyDescent="0.2">
      <c r="A73" s="14">
        <v>54</v>
      </c>
      <c r="B73" s="4" t="s">
        <v>114</v>
      </c>
      <c r="C73" s="7" t="s">
        <v>25</v>
      </c>
      <c r="D73" s="7" t="s">
        <v>109</v>
      </c>
      <c r="E73" s="7" t="s">
        <v>45</v>
      </c>
      <c r="F73" s="7" t="s">
        <v>31</v>
      </c>
      <c r="G73" s="7" t="s">
        <v>47</v>
      </c>
      <c r="H73" s="12">
        <f>H76+H74</f>
        <v>384.90000000000003</v>
      </c>
      <c r="I73" s="12">
        <f>I76+I74</f>
        <v>394</v>
      </c>
      <c r="J73" s="12">
        <f>J76+J74</f>
        <v>20.8</v>
      </c>
    </row>
    <row r="74" spans="1:10" ht="85.5" customHeight="1" x14ac:dyDescent="0.2">
      <c r="A74" s="14">
        <v>55</v>
      </c>
      <c r="B74" s="4" t="s">
        <v>95</v>
      </c>
      <c r="C74" s="7" t="s">
        <v>25</v>
      </c>
      <c r="D74" s="7" t="s">
        <v>108</v>
      </c>
      <c r="E74" s="7" t="s">
        <v>45</v>
      </c>
      <c r="F74" s="7" t="s">
        <v>31</v>
      </c>
      <c r="G74" s="7" t="s">
        <v>122</v>
      </c>
      <c r="H74" s="12">
        <f>H75</f>
        <v>20.8</v>
      </c>
      <c r="I74" s="12">
        <f>I75</f>
        <v>20.8</v>
      </c>
      <c r="J74" s="12">
        <f>J75</f>
        <v>20.8</v>
      </c>
    </row>
    <row r="75" spans="1:10" ht="169.5" customHeight="1" x14ac:dyDescent="0.2">
      <c r="A75" s="21">
        <v>56</v>
      </c>
      <c r="B75" s="4" t="s">
        <v>96</v>
      </c>
      <c r="C75" s="7" t="s">
        <v>25</v>
      </c>
      <c r="D75" s="7" t="s">
        <v>108</v>
      </c>
      <c r="E75" s="7" t="s">
        <v>79</v>
      </c>
      <c r="F75" s="7" t="s">
        <v>75</v>
      </c>
      <c r="G75" s="7" t="s">
        <v>122</v>
      </c>
      <c r="H75" s="12">
        <v>20.8</v>
      </c>
      <c r="I75" s="12">
        <v>20.8</v>
      </c>
      <c r="J75" s="12">
        <v>20.8</v>
      </c>
    </row>
    <row r="76" spans="1:10" ht="101.25" customHeight="1" x14ac:dyDescent="0.2">
      <c r="A76" s="21">
        <v>57</v>
      </c>
      <c r="B76" s="4" t="s">
        <v>41</v>
      </c>
      <c r="C76" s="7" t="s">
        <v>25</v>
      </c>
      <c r="D76" s="7" t="s">
        <v>113</v>
      </c>
      <c r="E76" s="7" t="s">
        <v>45</v>
      </c>
      <c r="F76" s="7" t="s">
        <v>31</v>
      </c>
      <c r="G76" s="7" t="s">
        <v>122</v>
      </c>
      <c r="H76" s="12">
        <f>H77</f>
        <v>364.1</v>
      </c>
      <c r="I76" s="12">
        <f>I77</f>
        <v>373.2</v>
      </c>
      <c r="J76" s="12">
        <f>J77</f>
        <v>0</v>
      </c>
    </row>
    <row r="77" spans="1:10" ht="120" customHeight="1" x14ac:dyDescent="0.2">
      <c r="A77" s="21">
        <v>58</v>
      </c>
      <c r="B77" s="4" t="s">
        <v>82</v>
      </c>
      <c r="C77" s="7" t="s">
        <v>25</v>
      </c>
      <c r="D77" s="7" t="s">
        <v>113</v>
      </c>
      <c r="E77" s="7" t="s">
        <v>79</v>
      </c>
      <c r="F77" s="7" t="s">
        <v>31</v>
      </c>
      <c r="G77" s="7" t="s">
        <v>122</v>
      </c>
      <c r="H77" s="12">
        <v>364.1</v>
      </c>
      <c r="I77" s="12">
        <v>373.2</v>
      </c>
      <c r="J77" s="12">
        <v>0</v>
      </c>
    </row>
    <row r="78" spans="1:10" ht="50.25" customHeight="1" x14ac:dyDescent="0.2">
      <c r="A78" s="21">
        <v>59</v>
      </c>
      <c r="B78" s="4" t="s">
        <v>42</v>
      </c>
      <c r="C78" s="7" t="s">
        <v>25</v>
      </c>
      <c r="D78" s="7" t="s">
        <v>112</v>
      </c>
      <c r="E78" s="7" t="s">
        <v>45</v>
      </c>
      <c r="F78" s="7" t="s">
        <v>31</v>
      </c>
      <c r="G78" s="7" t="s">
        <v>122</v>
      </c>
      <c r="H78" s="18">
        <f t="shared" ref="H78:J79" si="19">H79</f>
        <v>9098.7000000000007</v>
      </c>
      <c r="I78" s="12">
        <f t="shared" si="19"/>
        <v>9098.7000000000007</v>
      </c>
      <c r="J78" s="12">
        <f t="shared" si="19"/>
        <v>9098.7000000000007</v>
      </c>
    </row>
    <row r="79" spans="1:10" ht="68.25" customHeight="1" x14ac:dyDescent="0.2">
      <c r="A79" s="21">
        <v>60</v>
      </c>
      <c r="B79" s="4" t="s">
        <v>50</v>
      </c>
      <c r="C79" s="7" t="s">
        <v>25</v>
      </c>
      <c r="D79" s="7" t="s">
        <v>107</v>
      </c>
      <c r="E79" s="7" t="s">
        <v>45</v>
      </c>
      <c r="F79" s="7" t="s">
        <v>31</v>
      </c>
      <c r="G79" s="7" t="s">
        <v>122</v>
      </c>
      <c r="H79" s="18">
        <f t="shared" si="19"/>
        <v>9098.7000000000007</v>
      </c>
      <c r="I79" s="12">
        <f t="shared" si="19"/>
        <v>9098.7000000000007</v>
      </c>
      <c r="J79" s="12">
        <f t="shared" si="19"/>
        <v>9098.7000000000007</v>
      </c>
    </row>
    <row r="80" spans="1:10" ht="80.25" customHeight="1" x14ac:dyDescent="0.2">
      <c r="A80" s="21">
        <v>61</v>
      </c>
      <c r="B80" s="4" t="s">
        <v>81</v>
      </c>
      <c r="C80" s="7" t="s">
        <v>25</v>
      </c>
      <c r="D80" s="7" t="s">
        <v>107</v>
      </c>
      <c r="E80" s="7" t="s">
        <v>79</v>
      </c>
      <c r="F80" s="7" t="s">
        <v>31</v>
      </c>
      <c r="G80" s="7" t="s">
        <v>122</v>
      </c>
      <c r="H80" s="18">
        <f>9098.7</f>
        <v>9098.7000000000007</v>
      </c>
      <c r="I80" s="12">
        <f>9098.7</f>
        <v>9098.7000000000007</v>
      </c>
      <c r="J80" s="12">
        <f>9098.7</f>
        <v>9098.7000000000007</v>
      </c>
    </row>
    <row r="81" spans="1:10" ht="26.25" customHeight="1" x14ac:dyDescent="0.3">
      <c r="A81" s="32" t="s">
        <v>2</v>
      </c>
      <c r="B81" s="33"/>
      <c r="C81" s="33"/>
      <c r="D81" s="33"/>
      <c r="E81" s="33"/>
      <c r="F81" s="33"/>
      <c r="G81" s="34"/>
      <c r="H81" s="25">
        <f>H12</f>
        <v>22407.08</v>
      </c>
      <c r="I81" s="25">
        <f>I12</f>
        <v>21611.944000000003</v>
      </c>
      <c r="J81" s="25">
        <f>J12</f>
        <v>21375.543999999998</v>
      </c>
    </row>
    <row r="83" spans="1:10" ht="18.75" x14ac:dyDescent="0.2">
      <c r="B83" s="23"/>
      <c r="H83" s="8"/>
      <c r="I83" s="8"/>
      <c r="J83" s="8"/>
    </row>
    <row r="84" spans="1:10" ht="15" customHeight="1" x14ac:dyDescent="0.2">
      <c r="B84" s="1"/>
    </row>
    <row r="85" spans="1:10" ht="15" customHeight="1" x14ac:dyDescent="0.2">
      <c r="B85" s="2"/>
      <c r="I85" s="13"/>
      <c r="J85" s="13"/>
    </row>
    <row r="86" spans="1:10" ht="15" customHeight="1" x14ac:dyDescent="0.2">
      <c r="B86" s="2"/>
    </row>
    <row r="87" spans="1:10" ht="15" customHeight="1" x14ac:dyDescent="0.2">
      <c r="B87" s="3"/>
    </row>
    <row r="88" spans="1:10" ht="15" customHeight="1" x14ac:dyDescent="0.2">
      <c r="B88" s="3"/>
    </row>
  </sheetData>
  <mergeCells count="15">
    <mergeCell ref="E1:J1"/>
    <mergeCell ref="E2:J2"/>
    <mergeCell ref="E3:J3"/>
    <mergeCell ref="E4:J4"/>
    <mergeCell ref="A81:G81"/>
    <mergeCell ref="A8:A10"/>
    <mergeCell ref="B8:G8"/>
    <mergeCell ref="A7:J7"/>
    <mergeCell ref="A5:J5"/>
    <mergeCell ref="B9:B10"/>
    <mergeCell ref="H8:H10"/>
    <mergeCell ref="C9:C10"/>
    <mergeCell ref="J8:J10"/>
    <mergeCell ref="D9:G10"/>
    <mergeCell ref="I8:I10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55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2020-08-08T06:55:58Z</cp:lastPrinted>
  <dcterms:created xsi:type="dcterms:W3CDTF">2010-12-24T06:46:12Z</dcterms:created>
  <dcterms:modified xsi:type="dcterms:W3CDTF">2020-12-28T03:33:43Z</dcterms:modified>
</cp:coreProperties>
</file>