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Бюджет!$A$19</definedName>
    <definedName name="FIO" localSheetId="0">Бюджет!$F$19</definedName>
    <definedName name="SIGN" localSheetId="0">Бюджет!$A$19:$G$20</definedName>
  </definedNames>
  <calcPr calcId="145621"/>
</workbook>
</file>

<file path=xl/calcChain.xml><?xml version="1.0" encoding="utf-8"?>
<calcChain xmlns="http://schemas.openxmlformats.org/spreadsheetml/2006/main">
  <c r="P14" i="3" l="1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40" i="3"/>
  <c r="Q40" i="3" s="1"/>
  <c r="P41" i="3"/>
  <c r="Q41" i="3" s="1"/>
  <c r="P42" i="3"/>
  <c r="Q42" i="3" s="1"/>
  <c r="P43" i="3"/>
  <c r="Q43" i="3" s="1"/>
  <c r="P44" i="3"/>
  <c r="Q44" i="3" s="1"/>
  <c r="P45" i="3"/>
  <c r="Q45" i="3" s="1"/>
  <c r="P46" i="3"/>
  <c r="Q46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4" i="3"/>
  <c r="Q54" i="3" s="1"/>
  <c r="P55" i="3"/>
  <c r="Q55" i="3" s="1"/>
  <c r="P56" i="3"/>
  <c r="Q56" i="3" s="1"/>
  <c r="P57" i="3"/>
  <c r="Q57" i="3" s="1"/>
  <c r="P58" i="3"/>
  <c r="Q58" i="3" s="1"/>
  <c r="P59" i="3"/>
  <c r="Q59" i="3" s="1"/>
  <c r="P60" i="3"/>
  <c r="Q60" i="3" s="1"/>
  <c r="P61" i="3"/>
  <c r="Q61" i="3" s="1"/>
  <c r="P62" i="3"/>
  <c r="Q62" i="3" s="1"/>
  <c r="P63" i="3"/>
  <c r="Q63" i="3" s="1"/>
  <c r="P64" i="3"/>
  <c r="Q64" i="3" s="1"/>
  <c r="P65" i="3"/>
  <c r="Q65" i="3" s="1"/>
  <c r="P66" i="3"/>
  <c r="Q66" i="3" s="1"/>
  <c r="P67" i="3"/>
  <c r="Q67" i="3" s="1"/>
  <c r="P68" i="3"/>
  <c r="Q68" i="3" s="1"/>
  <c r="P69" i="3"/>
  <c r="Q69" i="3" s="1"/>
  <c r="P70" i="3"/>
  <c r="Q70" i="3" s="1"/>
  <c r="P71" i="3"/>
  <c r="Q71" i="3" s="1"/>
  <c r="P72" i="3"/>
  <c r="Q72" i="3" s="1"/>
  <c r="P73" i="3"/>
  <c r="Q73" i="3" s="1"/>
  <c r="P74" i="3"/>
  <c r="Q74" i="3" s="1"/>
  <c r="P75" i="3"/>
  <c r="Q75" i="3" s="1"/>
  <c r="P76" i="3"/>
  <c r="Q76" i="3" s="1"/>
  <c r="P77" i="3"/>
  <c r="Q77" i="3" s="1"/>
  <c r="P78" i="3"/>
  <c r="Q78" i="3" s="1"/>
  <c r="P79" i="3"/>
  <c r="Q79" i="3" s="1"/>
  <c r="P80" i="3"/>
  <c r="Q80" i="3" s="1"/>
  <c r="P81" i="3"/>
  <c r="Q81" i="3" s="1"/>
  <c r="P82" i="3"/>
  <c r="Q82" i="3" s="1"/>
  <c r="P83" i="3"/>
  <c r="Q83" i="3" s="1"/>
  <c r="P84" i="3"/>
  <c r="Q84" i="3" s="1"/>
  <c r="P85" i="3"/>
  <c r="Q85" i="3" s="1"/>
  <c r="P86" i="3"/>
  <c r="Q86" i="3" s="1"/>
  <c r="P87" i="3"/>
  <c r="Q87" i="3" s="1"/>
  <c r="P88" i="3"/>
  <c r="Q88" i="3" s="1"/>
  <c r="P89" i="3"/>
  <c r="Q89" i="3" s="1"/>
  <c r="P90" i="3"/>
  <c r="Q90" i="3" s="1"/>
  <c r="P91" i="3"/>
  <c r="Q91" i="3" s="1"/>
  <c r="P92" i="3"/>
  <c r="Q92" i="3" s="1"/>
  <c r="P93" i="3"/>
  <c r="Q93" i="3" s="1"/>
  <c r="P94" i="3"/>
  <c r="Q94" i="3" s="1"/>
  <c r="P95" i="3"/>
  <c r="Q95" i="3" s="1"/>
  <c r="P96" i="3"/>
  <c r="Q96" i="3" s="1"/>
  <c r="P97" i="3"/>
  <c r="Q97" i="3" s="1"/>
  <c r="P98" i="3"/>
  <c r="Q98" i="3" s="1"/>
  <c r="P99" i="3"/>
  <c r="Q99" i="3" s="1"/>
  <c r="P100" i="3"/>
  <c r="Q100" i="3" s="1"/>
  <c r="P101" i="3"/>
  <c r="Q101" i="3" s="1"/>
  <c r="P102" i="3"/>
  <c r="Q102" i="3" s="1"/>
  <c r="P103" i="3"/>
  <c r="Q103" i="3" s="1"/>
  <c r="P104" i="3"/>
  <c r="Q104" i="3" s="1"/>
  <c r="P105" i="3"/>
  <c r="Q105" i="3" s="1"/>
  <c r="P106" i="3"/>
  <c r="Q106" i="3" s="1"/>
  <c r="P107" i="3"/>
  <c r="Q107" i="3" s="1"/>
  <c r="P108" i="3"/>
  <c r="Q108" i="3" s="1"/>
  <c r="P109" i="3"/>
  <c r="Q109" i="3" s="1"/>
  <c r="P110" i="3"/>
  <c r="Q110" i="3" s="1"/>
  <c r="P111" i="3"/>
  <c r="Q111" i="3" s="1"/>
  <c r="P112" i="3"/>
  <c r="Q112" i="3" s="1"/>
  <c r="P113" i="3"/>
  <c r="Q113" i="3" s="1"/>
  <c r="P114" i="3"/>
  <c r="Q114" i="3" s="1"/>
  <c r="P115" i="3"/>
  <c r="Q115" i="3" s="1"/>
  <c r="P116" i="3"/>
  <c r="Q116" i="3" s="1"/>
  <c r="P117" i="3"/>
  <c r="Q117" i="3" s="1"/>
  <c r="P118" i="3"/>
  <c r="Q118" i="3" s="1"/>
  <c r="P13" i="3"/>
  <c r="Q13" i="3" s="1"/>
</calcChain>
</file>

<file path=xl/sharedStrings.xml><?xml version="1.0" encoding="utf-8"?>
<sst xmlns="http://schemas.openxmlformats.org/spreadsheetml/2006/main" count="761" uniqueCount="141">
  <si>
    <t>Итого</t>
  </si>
  <si>
    <t>(наименование органа, исполняющего бюджет)</t>
  </si>
  <si>
    <t>Финансовое управление администрации Курагинского района</t>
  </si>
  <si>
    <t xml:space="preserve"> на 01.01.2014 г.</t>
  </si>
  <si>
    <t>Дата печати 21.08.2013 (13:44:40)</t>
  </si>
  <si>
    <t>Бюджет: Бюджет муниципального образования поселок Большая Ирба Курагинского района</t>
  </si>
  <si>
    <t>Бланк расходов: 30 Администрация поселка Большая Ирба, 31 Администрация поселка Большая Ирба, SB002 - 01 - Большеирбинский поселковый совет депутатов, SB002 - 10 - Большеирбинский поселковый совет депутатов, SB001 - 01 - Администрация поселка Большая Ирба, SB001 - 10 - Администрация поселка Большая Ирба, SB001 - 04 - Администрация поселка Большая Ирба, SB001 - 01 - (МБТ)Администрация поселка Большая Ирба, SB001 - 05 - Администрация поселка Большая Ирба, SB001 - 11 - Администрация поселка Большая Ирба</t>
  </si>
  <si>
    <t>Тип бланка расходов: Смета, Платные услуги</t>
  </si>
  <si>
    <t>руб.</t>
  </si>
  <si>
    <t>Доп. КР</t>
  </si>
  <si>
    <t>КВСР</t>
  </si>
  <si>
    <t>КФСР</t>
  </si>
  <si>
    <t>КОСГУ</t>
  </si>
  <si>
    <t>КВР</t>
  </si>
  <si>
    <t>КЦСР</t>
  </si>
  <si>
    <t>Наименование КЦСР</t>
  </si>
  <si>
    <t>Ассигнования 2013  год</t>
  </si>
  <si>
    <t>КП - расходы год</t>
  </si>
  <si>
    <t>КП - расходы 1кв</t>
  </si>
  <si>
    <t>КП - расходы 2кв</t>
  </si>
  <si>
    <t>КП - расходы 3кв</t>
  </si>
  <si>
    <t>КП - расходы 4кв</t>
  </si>
  <si>
    <t>Финансирование</t>
  </si>
  <si>
    <t>Расход по ЛС</t>
  </si>
  <si>
    <t>01</t>
  </si>
  <si>
    <t>552</t>
  </si>
  <si>
    <t>0102</t>
  </si>
  <si>
    <t>211</t>
  </si>
  <si>
    <t>500</t>
  </si>
  <si>
    <t>0020303</t>
  </si>
  <si>
    <t>Глава муниципального образования</t>
  </si>
  <si>
    <t>212</t>
  </si>
  <si>
    <t>213</t>
  </si>
  <si>
    <t>0103</t>
  </si>
  <si>
    <t>0020403</t>
  </si>
  <si>
    <t>Центральный аппарат муниципального образования</t>
  </si>
  <si>
    <t>222</t>
  </si>
  <si>
    <t>226</t>
  </si>
  <si>
    <t>290</t>
  </si>
  <si>
    <t>340</t>
  </si>
  <si>
    <t>0104</t>
  </si>
  <si>
    <t>221</t>
  </si>
  <si>
    <t>223</t>
  </si>
  <si>
    <t>225</t>
  </si>
  <si>
    <t>310</t>
  </si>
  <si>
    <t>0111</t>
  </si>
  <si>
    <t>184</t>
  </si>
  <si>
    <t>0700503</t>
  </si>
  <si>
    <t>Резервные фонды местных администраций</t>
  </si>
  <si>
    <t>0113</t>
  </si>
  <si>
    <t>013</t>
  </si>
  <si>
    <t>0920303</t>
  </si>
  <si>
    <t>выполнение других обязательств мун.образования</t>
  </si>
  <si>
    <t>0900203</t>
  </si>
  <si>
    <t>Оценка недвижимости поселений</t>
  </si>
  <si>
    <t>7950173</t>
  </si>
  <si>
    <t>ЦП "Энергосбережение и повышение  энергетической эффективности на 2011-2015 годы"</t>
  </si>
  <si>
    <t>0310</t>
  </si>
  <si>
    <t>9227202</t>
  </si>
  <si>
    <t>Софинансирование догосрочной целевой программы " Обеспечение пожарной безопасности сельских населенных пунктов  Красноярского края на 2011-2013 годы" по обеспечению первичных  мер пожарной безопасности</t>
  </si>
  <si>
    <t>014</t>
  </si>
  <si>
    <t>0314</t>
  </si>
  <si>
    <t>7950303</t>
  </si>
  <si>
    <t>Целевая программа "Профилактика терроризма и экстримизма на 2010-2012 годы"</t>
  </si>
  <si>
    <t>0409</t>
  </si>
  <si>
    <t>365</t>
  </si>
  <si>
    <t>3150203</t>
  </si>
  <si>
    <t>Содержание автомобильных  дорог общего пользования</t>
  </si>
  <si>
    <t>3510203</t>
  </si>
  <si>
    <t>Компенсация  выпадающих доходов организациям ,предоставляющим населению услуги теплоснабжения по тарифам,не обеспечивающим возмещение издержек ( местного бюджета)</t>
  </si>
  <si>
    <t>7950213</t>
  </si>
  <si>
    <t>Муниципальная целевая программа "Реализация проекта организации дорожного движения в р.п.Большая Ирба на  2012-2016 годы"</t>
  </si>
  <si>
    <t>9222031</t>
  </si>
  <si>
    <t>Софинасирование по субсидии на содержание автомобильных дорог общего пользования местного значения городских округов, городских и сельских поселений</t>
  </si>
  <si>
    <t>0412</t>
  </si>
  <si>
    <t>054</t>
  </si>
  <si>
    <t>3400303</t>
  </si>
  <si>
    <t>Мероприятия по землеустройству и землепользованию</t>
  </si>
  <si>
    <t>251</t>
  </si>
  <si>
    <t>017</t>
  </si>
  <si>
    <t>3380003</t>
  </si>
  <si>
    <t>Мероприятия в области строительства, архитектуры и градостроительства в поселениях</t>
  </si>
  <si>
    <t>0502</t>
  </si>
  <si>
    <t>411</t>
  </si>
  <si>
    <t>3510503</t>
  </si>
  <si>
    <t>Мероприятия в области коммунального хозяйства</t>
  </si>
  <si>
    <t>0503</t>
  </si>
  <si>
    <t>412</t>
  </si>
  <si>
    <t>6000503</t>
  </si>
  <si>
    <t>Прочие мероприятия по благоустройству поселений</t>
  </si>
  <si>
    <t>6000103</t>
  </si>
  <si>
    <t>уличное освещение поселений</t>
  </si>
  <si>
    <t>6000113</t>
  </si>
  <si>
    <t>Содержание уличного освещения</t>
  </si>
  <si>
    <t>6000303</t>
  </si>
  <si>
    <t>Озеленение  поселений</t>
  </si>
  <si>
    <t>6000403</t>
  </si>
  <si>
    <t>Организация и содержание мест захоронения поселений</t>
  </si>
  <si>
    <t>7950212</t>
  </si>
  <si>
    <t>ДРЦП "Программа повышения эффективности бюджетных расходов Курагинского района" на 2011-2013 годы</t>
  </si>
  <si>
    <t>0801</t>
  </si>
  <si>
    <t>001</t>
  </si>
  <si>
    <t>4429903</t>
  </si>
  <si>
    <t>Обеспечение деятельности подведомственных учреждений за счет местного бюджета</t>
  </si>
  <si>
    <t>024</t>
  </si>
  <si>
    <t>7950203</t>
  </si>
  <si>
    <t>ДЦП "Культурно-массовые мероприятия проводимые на территории муниципального образования на 2012-2013 годы"</t>
  </si>
  <si>
    <t>0909</t>
  </si>
  <si>
    <t>455</t>
  </si>
  <si>
    <t>5205503</t>
  </si>
  <si>
    <t>Организация и проведение акарицидных обработок мест массового отдыха населения за счет средств местного бюджета</t>
  </si>
  <si>
    <t>1105</t>
  </si>
  <si>
    <t>079</t>
  </si>
  <si>
    <t>5129703</t>
  </si>
  <si>
    <t>Мероприятия в области физической культуры поселения</t>
  </si>
  <si>
    <t>04</t>
  </si>
  <si>
    <t>0203</t>
  </si>
  <si>
    <t>0013601</t>
  </si>
  <si>
    <t>Осушествление первичного воинского учета на территориях, где отсутствуот военные комиссариаты, за счет средств федерального бюджета</t>
  </si>
  <si>
    <t>10</t>
  </si>
  <si>
    <t>5210271</t>
  </si>
  <si>
    <t>Осуществление государственных полномочий по созданию и обеспечению деятельности административных комиссий</t>
  </si>
  <si>
    <t>5227202</t>
  </si>
  <si>
    <t>Краевая целевая программа "Обеспечение пожарной безопасности сельских населенных пунктов Красноярского края на  2011-2013 годы" - обеспечение первичных мер пожарной безопасности</t>
  </si>
  <si>
    <t>5222031</t>
  </si>
  <si>
    <t>Субсидия на содержание автомобильных дорог общего пользования местного значения городских округов, городских и сельских поселений</t>
  </si>
  <si>
    <t>5205501</t>
  </si>
  <si>
    <t>Организация и проведение акарицидных обработок мест массового отдыха населения за счет краевого бюджета</t>
  </si>
  <si>
    <t>30</t>
  </si>
  <si>
    <t>241</t>
  </si>
  <si>
    <t>018</t>
  </si>
  <si>
    <t>5220468</t>
  </si>
  <si>
    <t>Реализация  мероприятий предусмотренных долгосрочной программой "Культура Красноярья" на 2013-2015 годы</t>
  </si>
  <si>
    <t>8700000</t>
  </si>
  <si>
    <t>Реализация социально-культурных  проектов муниципальными учреждениями культуры и образовательными учреждениями в области культуры  в 2013 году</t>
  </si>
  <si>
    <t>31</t>
  </si>
  <si>
    <t>4409903</t>
  </si>
  <si>
    <t>Обеспечение  деятельности подведомственных учреждений  за счет местного бюджета</t>
  </si>
  <si>
    <t>019</t>
  </si>
  <si>
    <t>9 мес.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</si>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</sst>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Narrow"/>
      <family val="2"/>
    </font>
    <font>
      <sz val="10"/>
      <name val="Arial"/>
      <family val="2"/>
      <charset val="204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5" xfId="0" applyFont="1" applyBorder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9" fillId="0" borderId="0" xfId="0" applyNumberFormat="1" applyFont="1"/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" fontId="10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118</xdr:row>
      <xdr:rowOff>244475</xdr:rowOff>
    </xdr:from>
    <xdr:to>
      <xdr:col>8</xdr:col>
      <xdr:colOff>142875</xdr:colOff>
      <xdr:row>119</xdr:row>
      <xdr:rowOff>15875</xdr:rowOff>
    </xdr:to>
    <xdr:grpSp>
      <xdr:nvGrpSpPr>
        <xdr:cNvPr id="9" name="Группа 8"/>
        <xdr:cNvGrpSpPr/>
      </xdr:nvGrpSpPr>
      <xdr:grpSpPr>
        <a:xfrm>
          <a:off x="12700" y="59204225"/>
          <a:ext cx="5245100" cy="314325"/>
          <a:chOff x="12700" y="21818600"/>
          <a:chExt cx="5245100" cy="314325"/>
        </a:xfrm>
      </xdr:grpSpPr>
      <xdr:sp macro="" textlink="">
        <xdr:nvSpPr>
          <xdr:cNvPr id="2" name="1718"/>
          <xdr:cNvSpPr/>
        </xdr:nvSpPr>
        <xdr:spPr>
          <a:xfrm>
            <a:off x="12700" y="218186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1719"/>
          <xdr:cNvSpPr/>
        </xdr:nvSpPr>
        <xdr:spPr>
          <a:xfrm>
            <a:off x="2171700" y="21818600"/>
            <a:ext cx="927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1720"/>
          <xdr:cNvSpPr/>
        </xdr:nvSpPr>
        <xdr:spPr>
          <a:xfrm>
            <a:off x="3403600" y="218186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5" name="1724"/>
          <xdr:cNvSpPr/>
        </xdr:nvSpPr>
        <xdr:spPr>
          <a:xfrm>
            <a:off x="2171700" y="21980525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6" name="1726"/>
          <xdr:cNvCxnSpPr/>
        </xdr:nvCxnSpPr>
        <xdr:spPr>
          <a:xfrm>
            <a:off x="2171700" y="21980525"/>
            <a:ext cx="927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1725"/>
          <xdr:cNvSpPr/>
        </xdr:nvSpPr>
        <xdr:spPr>
          <a:xfrm>
            <a:off x="3403600" y="21980525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1727"/>
          <xdr:cNvCxnSpPr/>
        </xdr:nvCxnSpPr>
        <xdr:spPr>
          <a:xfrm>
            <a:off x="3403600" y="21980525"/>
            <a:ext cx="18542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119</xdr:row>
      <xdr:rowOff>247650</xdr:rowOff>
    </xdr:from>
    <xdr:to>
      <xdr:col>8</xdr:col>
      <xdr:colOff>142875</xdr:colOff>
      <xdr:row>120</xdr:row>
      <xdr:rowOff>19050</xdr:rowOff>
    </xdr:to>
    <xdr:grpSp>
      <xdr:nvGrpSpPr>
        <xdr:cNvPr id="17" name="Группа 16"/>
        <xdr:cNvGrpSpPr/>
      </xdr:nvGrpSpPr>
      <xdr:grpSpPr>
        <a:xfrm>
          <a:off x="12700" y="59750325"/>
          <a:ext cx="5245100" cy="314325"/>
          <a:chOff x="12700" y="22364700"/>
          <a:chExt cx="5245100" cy="314325"/>
        </a:xfrm>
      </xdr:grpSpPr>
      <xdr:sp macro="" textlink="">
        <xdr:nvSpPr>
          <xdr:cNvPr id="10" name="1761"/>
          <xdr:cNvSpPr/>
        </xdr:nvSpPr>
        <xdr:spPr>
          <a:xfrm>
            <a:off x="12700" y="223647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1762"/>
          <xdr:cNvSpPr/>
        </xdr:nvSpPr>
        <xdr:spPr>
          <a:xfrm>
            <a:off x="2171700" y="22364700"/>
            <a:ext cx="927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1763"/>
          <xdr:cNvSpPr/>
        </xdr:nvSpPr>
        <xdr:spPr>
          <a:xfrm>
            <a:off x="3403600" y="223647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1767"/>
          <xdr:cNvSpPr/>
        </xdr:nvSpPr>
        <xdr:spPr>
          <a:xfrm>
            <a:off x="2171700" y="22526625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4" name="1769"/>
          <xdr:cNvCxnSpPr/>
        </xdr:nvCxnSpPr>
        <xdr:spPr>
          <a:xfrm>
            <a:off x="2171700" y="22526625"/>
            <a:ext cx="927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1768"/>
          <xdr:cNvSpPr/>
        </xdr:nvSpPr>
        <xdr:spPr>
          <a:xfrm>
            <a:off x="3403600" y="22526625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1770"/>
          <xdr:cNvCxnSpPr/>
        </xdr:nvCxnSpPr>
        <xdr:spPr>
          <a:xfrm>
            <a:off x="3403600" y="22526625"/>
            <a:ext cx="18542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120"/>
  <sheetViews>
    <sheetView showGridLines="0" tabSelected="1" topLeftCell="A109" workbookViewId="0">
      <selection activeCell="H111" sqref="H111"/>
    </sheetView>
  </sheetViews>
  <sheetFormatPr defaultRowHeight="12.75" customHeight="1" x14ac:dyDescent="0.2"/>
  <cols>
    <col min="1" max="6" width="6.7109375" customWidth="1"/>
    <col min="7" max="7" width="21" customWidth="1"/>
    <col min="8" max="15" width="15.42578125" customWidth="1"/>
    <col min="16" max="16" width="14.140625" customWidth="1"/>
    <col min="17" max="17" width="12.140625" customWidth="1"/>
  </cols>
  <sheetData>
    <row r="1" spans="1:17" ht="12.75" customHeight="1" x14ac:dyDescent="0.2">
      <c r="A1" s="5" t="s">
        <v>2</v>
      </c>
      <c r="B1" s="5"/>
      <c r="C1" s="5"/>
      <c r="D1" s="1"/>
      <c r="E1" s="1"/>
      <c r="F1" s="1"/>
      <c r="G1" s="1"/>
    </row>
    <row r="2" spans="1:17" ht="12.75" customHeight="1" x14ac:dyDescent="0.2">
      <c r="A2" s="4" t="s">
        <v>1</v>
      </c>
      <c r="B2" s="1"/>
      <c r="C2" s="1"/>
      <c r="D2" s="1"/>
      <c r="E2" s="1"/>
      <c r="F2" s="1"/>
      <c r="G2" s="1"/>
    </row>
    <row r="3" spans="1:17" ht="12.75" customHeight="1" x14ac:dyDescent="0.2">
      <c r="A3" s="7"/>
      <c r="B3" s="3"/>
      <c r="C3" s="3"/>
      <c r="D3" s="3"/>
      <c r="E3" s="3"/>
      <c r="F3" s="3"/>
      <c r="G3" s="3"/>
    </row>
    <row r="4" spans="1:17" ht="12.75" customHeight="1" x14ac:dyDescent="0.2">
      <c r="A4" s="7" t="s">
        <v>3</v>
      </c>
      <c r="B4" s="3"/>
      <c r="C4" s="3"/>
      <c r="D4" s="3"/>
      <c r="E4" s="6"/>
      <c r="F4" s="3"/>
      <c r="G4" s="6"/>
    </row>
    <row r="5" spans="1:17" ht="12.75" customHeight="1" x14ac:dyDescent="0.2">
      <c r="A5" s="1" t="s">
        <v>4</v>
      </c>
      <c r="B5" s="1"/>
      <c r="C5" s="1"/>
      <c r="D5" s="1"/>
      <c r="E5" s="1"/>
      <c r="F5" s="1"/>
      <c r="G5" s="1"/>
    </row>
    <row r="6" spans="1:17" ht="12.75" customHeight="1" x14ac:dyDescent="0.2">
      <c r="A6" s="11"/>
      <c r="B6" s="11"/>
      <c r="C6" s="11"/>
      <c r="D6" s="11"/>
      <c r="E6" s="11"/>
      <c r="F6" s="11"/>
      <c r="G6" s="11"/>
    </row>
    <row r="7" spans="1:17" ht="13.35" customHeight="1" x14ac:dyDescent="0.2">
      <c r="A7" s="11" t="s">
        <v>5</v>
      </c>
      <c r="B7" s="11"/>
      <c r="C7" s="11"/>
      <c r="D7" s="11"/>
      <c r="E7" s="11"/>
      <c r="F7" s="11"/>
      <c r="G7" s="11"/>
    </row>
    <row r="8" spans="1:17" ht="44.1" customHeight="1" x14ac:dyDescent="0.2">
      <c r="A8" s="12" t="s">
        <v>6</v>
      </c>
      <c r="B8" s="11"/>
      <c r="C8" s="11"/>
      <c r="D8" s="11"/>
      <c r="E8" s="11"/>
      <c r="F8" s="11"/>
      <c r="G8" s="11"/>
    </row>
    <row r="9" spans="1:17" ht="13.35" customHeight="1" x14ac:dyDescent="0.2">
      <c r="A9" s="11" t="s">
        <v>7</v>
      </c>
      <c r="B9" s="11"/>
      <c r="C9" s="11"/>
      <c r="D9" s="11"/>
      <c r="E9" s="11"/>
      <c r="F9" s="11"/>
      <c r="G9" s="11"/>
    </row>
    <row r="10" spans="1:17" ht="13.35" customHeight="1" x14ac:dyDescent="0.2">
      <c r="A10" s="11"/>
      <c r="B10" s="11"/>
      <c r="C10" s="11"/>
      <c r="D10" s="11"/>
      <c r="E10" s="11"/>
      <c r="F10" s="11"/>
      <c r="G10" s="11"/>
    </row>
    <row r="11" spans="1:17" x14ac:dyDescent="0.2">
      <c r="A11" s="1" t="s">
        <v>8</v>
      </c>
      <c r="B11" s="1"/>
      <c r="C11" s="1"/>
      <c r="D11" s="1"/>
      <c r="E11" s="1"/>
      <c r="F11" s="1"/>
      <c r="G11" s="1"/>
    </row>
    <row r="12" spans="1:17" ht="21" x14ac:dyDescent="0.2">
      <c r="A12" s="2" t="s">
        <v>9</v>
      </c>
      <c r="B12" s="2" t="s">
        <v>10</v>
      </c>
      <c r="C12" s="2" t="s">
        <v>11</v>
      </c>
      <c r="D12" s="2" t="s">
        <v>12</v>
      </c>
      <c r="E12" s="2" t="s">
        <v>13</v>
      </c>
      <c r="F12" s="2" t="s">
        <v>14</v>
      </c>
      <c r="G12" s="2" t="s">
        <v>15</v>
      </c>
      <c r="H12" s="2" t="s">
        <v>16</v>
      </c>
      <c r="I12" s="2" t="s">
        <v>17</v>
      </c>
      <c r="J12" s="2" t="s">
        <v>18</v>
      </c>
      <c r="K12" s="2" t="s">
        <v>19</v>
      </c>
      <c r="L12" s="2" t="s">
        <v>20</v>
      </c>
      <c r="M12" s="2" t="s">
        <v>21</v>
      </c>
      <c r="N12" s="2" t="s">
        <v>22</v>
      </c>
      <c r="O12" s="2" t="s">
        <v>23</v>
      </c>
      <c r="P12" s="13" t="s">
        <v>139</v>
      </c>
      <c r="Q12" s="13" t="s">
        <v>140</v>
      </c>
    </row>
    <row r="13" spans="1:17" ht="25.5" x14ac:dyDescent="0.2">
      <c r="A13" s="8" t="s">
        <v>24</v>
      </c>
      <c r="B13" s="8" t="s">
        <v>25</v>
      </c>
      <c r="C13" s="14" t="s">
        <v>26</v>
      </c>
      <c r="D13" s="14" t="s">
        <v>27</v>
      </c>
      <c r="E13" s="14" t="s">
        <v>28</v>
      </c>
      <c r="F13" s="14" t="s">
        <v>29</v>
      </c>
      <c r="G13" s="15" t="s">
        <v>30</v>
      </c>
      <c r="H13" s="16">
        <v>410650</v>
      </c>
      <c r="I13" s="16">
        <v>410650</v>
      </c>
      <c r="J13" s="16">
        <v>102661</v>
      </c>
      <c r="K13" s="16">
        <v>102663</v>
      </c>
      <c r="L13" s="16">
        <v>102663</v>
      </c>
      <c r="M13" s="16">
        <v>102663</v>
      </c>
      <c r="N13" s="16">
        <v>252513.28</v>
      </c>
      <c r="O13" s="16">
        <v>231136.08</v>
      </c>
      <c r="P13" s="17">
        <f>J13+K13+L13</f>
        <v>307987</v>
      </c>
      <c r="Q13" s="17">
        <f>P13-O13</f>
        <v>76850.920000000013</v>
      </c>
    </row>
    <row r="14" spans="1:17" ht="25.5" x14ac:dyDescent="0.2">
      <c r="A14" s="8" t="s">
        <v>24</v>
      </c>
      <c r="B14" s="8" t="s">
        <v>25</v>
      </c>
      <c r="C14" s="14" t="s">
        <v>26</v>
      </c>
      <c r="D14" s="14" t="s">
        <v>31</v>
      </c>
      <c r="E14" s="14" t="s">
        <v>28</v>
      </c>
      <c r="F14" s="14" t="s">
        <v>29</v>
      </c>
      <c r="G14" s="15" t="s">
        <v>30</v>
      </c>
      <c r="H14" s="16">
        <v>6000</v>
      </c>
      <c r="I14" s="16">
        <v>6000</v>
      </c>
      <c r="J14" s="16">
        <v>1500</v>
      </c>
      <c r="K14" s="16">
        <v>1500</v>
      </c>
      <c r="L14" s="16">
        <v>1500</v>
      </c>
      <c r="M14" s="16">
        <v>1500</v>
      </c>
      <c r="N14" s="16"/>
      <c r="O14" s="16"/>
      <c r="P14" s="17">
        <f t="shared" ref="P14:P76" si="0">J14+K14+L14</f>
        <v>4500</v>
      </c>
      <c r="Q14" s="17">
        <f t="shared" ref="Q14:Q76" si="1">P14-O14</f>
        <v>4500</v>
      </c>
    </row>
    <row r="15" spans="1:17" ht="25.5" x14ac:dyDescent="0.2">
      <c r="A15" s="8" t="s">
        <v>24</v>
      </c>
      <c r="B15" s="8" t="s">
        <v>25</v>
      </c>
      <c r="C15" s="14" t="s">
        <v>26</v>
      </c>
      <c r="D15" s="14" t="s">
        <v>32</v>
      </c>
      <c r="E15" s="14" t="s">
        <v>28</v>
      </c>
      <c r="F15" s="14" t="s">
        <v>29</v>
      </c>
      <c r="G15" s="15" t="s">
        <v>30</v>
      </c>
      <c r="H15" s="16">
        <v>124010</v>
      </c>
      <c r="I15" s="16">
        <v>124010</v>
      </c>
      <c r="J15" s="16">
        <v>31003</v>
      </c>
      <c r="K15" s="16">
        <v>31002</v>
      </c>
      <c r="L15" s="16">
        <v>31002</v>
      </c>
      <c r="M15" s="16">
        <v>31003</v>
      </c>
      <c r="N15" s="16">
        <v>79108.539999999994</v>
      </c>
      <c r="O15" s="16">
        <v>69803.100000000006</v>
      </c>
      <c r="P15" s="17">
        <f t="shared" si="0"/>
        <v>93007</v>
      </c>
      <c r="Q15" s="17">
        <f t="shared" si="1"/>
        <v>23203.899999999994</v>
      </c>
    </row>
    <row r="16" spans="1:17" ht="25.5" x14ac:dyDescent="0.2">
      <c r="A16" s="8" t="s">
        <v>24</v>
      </c>
      <c r="B16" s="8" t="s">
        <v>25</v>
      </c>
      <c r="C16" s="14" t="s">
        <v>33</v>
      </c>
      <c r="D16" s="14" t="s">
        <v>27</v>
      </c>
      <c r="E16" s="14" t="s">
        <v>28</v>
      </c>
      <c r="F16" s="14" t="s">
        <v>34</v>
      </c>
      <c r="G16" s="15" t="s">
        <v>35</v>
      </c>
      <c r="H16" s="16">
        <v>152530</v>
      </c>
      <c r="I16" s="16">
        <v>152530</v>
      </c>
      <c r="J16" s="16">
        <v>38130</v>
      </c>
      <c r="K16" s="16">
        <v>38135</v>
      </c>
      <c r="L16" s="16">
        <v>38135</v>
      </c>
      <c r="M16" s="16">
        <v>38130</v>
      </c>
      <c r="N16" s="16">
        <v>103155.34</v>
      </c>
      <c r="O16" s="16">
        <v>97293.34</v>
      </c>
      <c r="P16" s="17">
        <f t="shared" si="0"/>
        <v>114400</v>
      </c>
      <c r="Q16" s="17">
        <f t="shared" si="1"/>
        <v>17106.660000000003</v>
      </c>
    </row>
    <row r="17" spans="1:17" ht="25.5" x14ac:dyDescent="0.2">
      <c r="A17" s="8" t="s">
        <v>24</v>
      </c>
      <c r="B17" s="8" t="s">
        <v>25</v>
      </c>
      <c r="C17" s="14" t="s">
        <v>33</v>
      </c>
      <c r="D17" s="14" t="s">
        <v>31</v>
      </c>
      <c r="E17" s="14" t="s">
        <v>28</v>
      </c>
      <c r="F17" s="14" t="s">
        <v>34</v>
      </c>
      <c r="G17" s="15" t="s">
        <v>35</v>
      </c>
      <c r="H17" s="16">
        <v>2800</v>
      </c>
      <c r="I17" s="16">
        <v>2800</v>
      </c>
      <c r="J17" s="16">
        <v>700</v>
      </c>
      <c r="K17" s="16">
        <v>700</v>
      </c>
      <c r="L17" s="16">
        <v>700</v>
      </c>
      <c r="M17" s="16">
        <v>700</v>
      </c>
      <c r="N17" s="16"/>
      <c r="O17" s="16"/>
      <c r="P17" s="17">
        <f t="shared" si="0"/>
        <v>2100</v>
      </c>
      <c r="Q17" s="17">
        <f t="shared" si="1"/>
        <v>2100</v>
      </c>
    </row>
    <row r="18" spans="1:17" ht="25.5" x14ac:dyDescent="0.2">
      <c r="A18" s="8" t="s">
        <v>24</v>
      </c>
      <c r="B18" s="8" t="s">
        <v>25</v>
      </c>
      <c r="C18" s="14" t="s">
        <v>33</v>
      </c>
      <c r="D18" s="14" t="s">
        <v>32</v>
      </c>
      <c r="E18" s="14" t="s">
        <v>28</v>
      </c>
      <c r="F18" s="14" t="s">
        <v>34</v>
      </c>
      <c r="G18" s="15" t="s">
        <v>35</v>
      </c>
      <c r="H18" s="16">
        <v>46060</v>
      </c>
      <c r="I18" s="16">
        <v>46060</v>
      </c>
      <c r="J18" s="16">
        <v>11515</v>
      </c>
      <c r="K18" s="16">
        <v>11515</v>
      </c>
      <c r="L18" s="16">
        <v>11515</v>
      </c>
      <c r="M18" s="16">
        <v>11515</v>
      </c>
      <c r="N18" s="16">
        <v>30404.51</v>
      </c>
      <c r="O18" s="16">
        <v>29382.61</v>
      </c>
      <c r="P18" s="17">
        <f t="shared" si="0"/>
        <v>34545</v>
      </c>
      <c r="Q18" s="17">
        <f t="shared" si="1"/>
        <v>5162.3899999999994</v>
      </c>
    </row>
    <row r="19" spans="1:17" ht="25.5" x14ac:dyDescent="0.2">
      <c r="A19" s="8" t="s">
        <v>24</v>
      </c>
      <c r="B19" s="8" t="s">
        <v>25</v>
      </c>
      <c r="C19" s="14" t="s">
        <v>33</v>
      </c>
      <c r="D19" s="14" t="s">
        <v>36</v>
      </c>
      <c r="E19" s="14" t="s">
        <v>28</v>
      </c>
      <c r="F19" s="14" t="s">
        <v>34</v>
      </c>
      <c r="G19" s="15" t="s">
        <v>35</v>
      </c>
      <c r="H19" s="16">
        <v>4500</v>
      </c>
      <c r="I19" s="16">
        <v>4500</v>
      </c>
      <c r="J19" s="16">
        <v>2000</v>
      </c>
      <c r="K19" s="16"/>
      <c r="L19" s="16">
        <v>2500</v>
      </c>
      <c r="M19" s="16"/>
      <c r="N19" s="16"/>
      <c r="O19" s="16"/>
      <c r="P19" s="17">
        <f t="shared" si="0"/>
        <v>4500</v>
      </c>
      <c r="Q19" s="17">
        <f t="shared" si="1"/>
        <v>4500</v>
      </c>
    </row>
    <row r="20" spans="1:17" ht="25.5" x14ac:dyDescent="0.2">
      <c r="A20" s="8" t="s">
        <v>24</v>
      </c>
      <c r="B20" s="8" t="s">
        <v>25</v>
      </c>
      <c r="C20" s="14" t="s">
        <v>33</v>
      </c>
      <c r="D20" s="14" t="s">
        <v>37</v>
      </c>
      <c r="E20" s="14" t="s">
        <v>28</v>
      </c>
      <c r="F20" s="14" t="s">
        <v>34</v>
      </c>
      <c r="G20" s="15" t="s">
        <v>35</v>
      </c>
      <c r="H20" s="16">
        <v>27990</v>
      </c>
      <c r="I20" s="16">
        <v>27990</v>
      </c>
      <c r="J20" s="16">
        <v>7100</v>
      </c>
      <c r="K20" s="16">
        <v>6090</v>
      </c>
      <c r="L20" s="16">
        <v>6800</v>
      </c>
      <c r="M20" s="16">
        <v>8000</v>
      </c>
      <c r="N20" s="16">
        <v>360</v>
      </c>
      <c r="O20" s="16">
        <v>360</v>
      </c>
      <c r="P20" s="17">
        <f t="shared" si="0"/>
        <v>19990</v>
      </c>
      <c r="Q20" s="17">
        <f t="shared" si="1"/>
        <v>19630</v>
      </c>
    </row>
    <row r="21" spans="1:17" ht="25.5" x14ac:dyDescent="0.2">
      <c r="A21" s="8" t="s">
        <v>24</v>
      </c>
      <c r="B21" s="8" t="s">
        <v>25</v>
      </c>
      <c r="C21" s="14" t="s">
        <v>33</v>
      </c>
      <c r="D21" s="14" t="s">
        <v>38</v>
      </c>
      <c r="E21" s="14" t="s">
        <v>28</v>
      </c>
      <c r="F21" s="14" t="s">
        <v>34</v>
      </c>
      <c r="G21" s="15" t="s">
        <v>35</v>
      </c>
      <c r="H21" s="16">
        <v>4800</v>
      </c>
      <c r="I21" s="16">
        <v>4800</v>
      </c>
      <c r="J21" s="16">
        <v>2400</v>
      </c>
      <c r="K21" s="16"/>
      <c r="L21" s="16"/>
      <c r="M21" s="16">
        <v>2400</v>
      </c>
      <c r="N21" s="16"/>
      <c r="O21" s="16"/>
      <c r="P21" s="17">
        <f t="shared" si="0"/>
        <v>2400</v>
      </c>
      <c r="Q21" s="17">
        <f t="shared" si="1"/>
        <v>2400</v>
      </c>
    </row>
    <row r="22" spans="1:17" ht="25.5" x14ac:dyDescent="0.2">
      <c r="A22" s="8" t="s">
        <v>24</v>
      </c>
      <c r="B22" s="8" t="s">
        <v>25</v>
      </c>
      <c r="C22" s="14" t="s">
        <v>33</v>
      </c>
      <c r="D22" s="14" t="s">
        <v>39</v>
      </c>
      <c r="E22" s="14" t="s">
        <v>28</v>
      </c>
      <c r="F22" s="14" t="s">
        <v>34</v>
      </c>
      <c r="G22" s="15" t="s">
        <v>35</v>
      </c>
      <c r="H22" s="16">
        <v>4000</v>
      </c>
      <c r="I22" s="16">
        <v>4000</v>
      </c>
      <c r="J22" s="16">
        <v>2000</v>
      </c>
      <c r="K22" s="16"/>
      <c r="L22" s="16">
        <v>1000</v>
      </c>
      <c r="M22" s="16">
        <v>1000</v>
      </c>
      <c r="N22" s="16">
        <v>775</v>
      </c>
      <c r="O22" s="16">
        <v>775</v>
      </c>
      <c r="P22" s="17">
        <f t="shared" si="0"/>
        <v>3000</v>
      </c>
      <c r="Q22" s="17">
        <f t="shared" si="1"/>
        <v>2225</v>
      </c>
    </row>
    <row r="23" spans="1:17" ht="25.5" x14ac:dyDescent="0.2">
      <c r="A23" s="8" t="s">
        <v>24</v>
      </c>
      <c r="B23" s="8" t="s">
        <v>25</v>
      </c>
      <c r="C23" s="14" t="s">
        <v>40</v>
      </c>
      <c r="D23" s="14" t="s">
        <v>27</v>
      </c>
      <c r="E23" s="14" t="s">
        <v>28</v>
      </c>
      <c r="F23" s="14" t="s">
        <v>34</v>
      </c>
      <c r="G23" s="15" t="s">
        <v>35</v>
      </c>
      <c r="H23" s="16">
        <v>2550810</v>
      </c>
      <c r="I23" s="16">
        <v>2550810</v>
      </c>
      <c r="J23" s="16">
        <v>637702</v>
      </c>
      <c r="K23" s="16">
        <v>637703</v>
      </c>
      <c r="L23" s="16">
        <v>637703</v>
      </c>
      <c r="M23" s="16">
        <v>637702</v>
      </c>
      <c r="N23" s="16">
        <v>1410871.33</v>
      </c>
      <c r="O23" s="16">
        <v>1276011.8400000001</v>
      </c>
      <c r="P23" s="17">
        <f t="shared" si="0"/>
        <v>1913108</v>
      </c>
      <c r="Q23" s="17">
        <f t="shared" si="1"/>
        <v>637096.15999999992</v>
      </c>
    </row>
    <row r="24" spans="1:17" ht="25.5" x14ac:dyDescent="0.2">
      <c r="A24" s="8" t="s">
        <v>24</v>
      </c>
      <c r="B24" s="8" t="s">
        <v>25</v>
      </c>
      <c r="C24" s="14" t="s">
        <v>40</v>
      </c>
      <c r="D24" s="14" t="s">
        <v>31</v>
      </c>
      <c r="E24" s="14" t="s">
        <v>28</v>
      </c>
      <c r="F24" s="14" t="s">
        <v>34</v>
      </c>
      <c r="G24" s="15" t="s">
        <v>35</v>
      </c>
      <c r="H24" s="16">
        <v>6800</v>
      </c>
      <c r="I24" s="16">
        <v>6800</v>
      </c>
      <c r="J24" s="16">
        <v>1700</v>
      </c>
      <c r="K24" s="16">
        <v>1700</v>
      </c>
      <c r="L24" s="16">
        <v>1700</v>
      </c>
      <c r="M24" s="16">
        <v>1700</v>
      </c>
      <c r="N24" s="16">
        <v>1800</v>
      </c>
      <c r="O24" s="16">
        <v>1800</v>
      </c>
      <c r="P24" s="17">
        <f t="shared" si="0"/>
        <v>5100</v>
      </c>
      <c r="Q24" s="17">
        <f t="shared" si="1"/>
        <v>3300</v>
      </c>
    </row>
    <row r="25" spans="1:17" ht="25.5" x14ac:dyDescent="0.2">
      <c r="A25" s="8" t="s">
        <v>24</v>
      </c>
      <c r="B25" s="8" t="s">
        <v>25</v>
      </c>
      <c r="C25" s="14" t="s">
        <v>40</v>
      </c>
      <c r="D25" s="14" t="s">
        <v>32</v>
      </c>
      <c r="E25" s="14" t="s">
        <v>28</v>
      </c>
      <c r="F25" s="14" t="s">
        <v>34</v>
      </c>
      <c r="G25" s="15" t="s">
        <v>35</v>
      </c>
      <c r="H25" s="16">
        <v>770400</v>
      </c>
      <c r="I25" s="16">
        <v>770400</v>
      </c>
      <c r="J25" s="16">
        <v>192600</v>
      </c>
      <c r="K25" s="16">
        <v>192600</v>
      </c>
      <c r="L25" s="16">
        <v>192600</v>
      </c>
      <c r="M25" s="16">
        <v>192600</v>
      </c>
      <c r="N25" s="16">
        <v>373295.29</v>
      </c>
      <c r="O25" s="16">
        <v>373091.35</v>
      </c>
      <c r="P25" s="17">
        <f t="shared" si="0"/>
        <v>577800</v>
      </c>
      <c r="Q25" s="17">
        <f t="shared" si="1"/>
        <v>204708.65000000002</v>
      </c>
    </row>
    <row r="26" spans="1:17" ht="25.5" x14ac:dyDescent="0.2">
      <c r="A26" s="8" t="s">
        <v>24</v>
      </c>
      <c r="B26" s="8" t="s">
        <v>25</v>
      </c>
      <c r="C26" s="14" t="s">
        <v>40</v>
      </c>
      <c r="D26" s="14" t="s">
        <v>41</v>
      </c>
      <c r="E26" s="14" t="s">
        <v>28</v>
      </c>
      <c r="F26" s="14" t="s">
        <v>34</v>
      </c>
      <c r="G26" s="15" t="s">
        <v>35</v>
      </c>
      <c r="H26" s="16">
        <v>95000</v>
      </c>
      <c r="I26" s="16">
        <v>95000</v>
      </c>
      <c r="J26" s="16">
        <v>23750</v>
      </c>
      <c r="K26" s="16">
        <v>23750</v>
      </c>
      <c r="L26" s="16">
        <v>23750</v>
      </c>
      <c r="M26" s="16">
        <v>23750</v>
      </c>
      <c r="N26" s="16">
        <v>38427.5</v>
      </c>
      <c r="O26" s="16">
        <v>32554.42</v>
      </c>
      <c r="P26" s="17">
        <f t="shared" si="0"/>
        <v>71250</v>
      </c>
      <c r="Q26" s="17">
        <f t="shared" si="1"/>
        <v>38695.58</v>
      </c>
    </row>
    <row r="27" spans="1:17" ht="25.5" x14ac:dyDescent="0.2">
      <c r="A27" s="8" t="s">
        <v>24</v>
      </c>
      <c r="B27" s="8" t="s">
        <v>25</v>
      </c>
      <c r="C27" s="14" t="s">
        <v>40</v>
      </c>
      <c r="D27" s="14" t="s">
        <v>36</v>
      </c>
      <c r="E27" s="14" t="s">
        <v>28</v>
      </c>
      <c r="F27" s="14" t="s">
        <v>34</v>
      </c>
      <c r="G27" s="15" t="s">
        <v>35</v>
      </c>
      <c r="H27" s="16">
        <v>15000</v>
      </c>
      <c r="I27" s="16">
        <v>15000</v>
      </c>
      <c r="J27" s="16">
        <v>3750</v>
      </c>
      <c r="K27" s="16">
        <v>3750</v>
      </c>
      <c r="L27" s="16">
        <v>3750</v>
      </c>
      <c r="M27" s="16">
        <v>3750</v>
      </c>
      <c r="N27" s="16">
        <v>4500</v>
      </c>
      <c r="O27" s="16">
        <v>4500</v>
      </c>
      <c r="P27" s="17">
        <f t="shared" si="0"/>
        <v>11250</v>
      </c>
      <c r="Q27" s="17">
        <f t="shared" si="1"/>
        <v>6750</v>
      </c>
    </row>
    <row r="28" spans="1:17" ht="25.5" x14ac:dyDescent="0.2">
      <c r="A28" s="8" t="s">
        <v>24</v>
      </c>
      <c r="B28" s="8" t="s">
        <v>25</v>
      </c>
      <c r="C28" s="14" t="s">
        <v>40</v>
      </c>
      <c r="D28" s="14" t="s">
        <v>42</v>
      </c>
      <c r="E28" s="14" t="s">
        <v>28</v>
      </c>
      <c r="F28" s="14" t="s">
        <v>34</v>
      </c>
      <c r="G28" s="15" t="s">
        <v>35</v>
      </c>
      <c r="H28" s="16">
        <v>173200</v>
      </c>
      <c r="I28" s="16">
        <v>173200</v>
      </c>
      <c r="J28" s="16">
        <v>43300</v>
      </c>
      <c r="K28" s="16">
        <v>43300</v>
      </c>
      <c r="L28" s="16">
        <v>43300</v>
      </c>
      <c r="M28" s="16">
        <v>43300</v>
      </c>
      <c r="N28" s="16">
        <v>91409.7</v>
      </c>
      <c r="O28" s="16">
        <v>72140.95</v>
      </c>
      <c r="P28" s="17">
        <f t="shared" si="0"/>
        <v>129900</v>
      </c>
      <c r="Q28" s="17">
        <f t="shared" si="1"/>
        <v>57759.05</v>
      </c>
    </row>
    <row r="29" spans="1:17" ht="25.5" x14ac:dyDescent="0.2">
      <c r="A29" s="8" t="s">
        <v>24</v>
      </c>
      <c r="B29" s="8" t="s">
        <v>25</v>
      </c>
      <c r="C29" s="14" t="s">
        <v>40</v>
      </c>
      <c r="D29" s="14" t="s">
        <v>43</v>
      </c>
      <c r="E29" s="14" t="s">
        <v>28</v>
      </c>
      <c r="F29" s="14" t="s">
        <v>34</v>
      </c>
      <c r="G29" s="15" t="s">
        <v>35</v>
      </c>
      <c r="H29" s="16">
        <v>90000</v>
      </c>
      <c r="I29" s="16">
        <v>90000</v>
      </c>
      <c r="J29" s="16">
        <v>7500</v>
      </c>
      <c r="K29" s="16">
        <v>7500</v>
      </c>
      <c r="L29" s="16">
        <v>67500</v>
      </c>
      <c r="M29" s="16">
        <v>7500</v>
      </c>
      <c r="N29" s="16">
        <v>24325</v>
      </c>
      <c r="O29" s="16">
        <v>16913.54</v>
      </c>
      <c r="P29" s="17">
        <f t="shared" si="0"/>
        <v>82500</v>
      </c>
      <c r="Q29" s="17">
        <f t="shared" si="1"/>
        <v>65586.459999999992</v>
      </c>
    </row>
    <row r="30" spans="1:17" ht="25.5" x14ac:dyDescent="0.2">
      <c r="A30" s="8" t="s">
        <v>24</v>
      </c>
      <c r="B30" s="8" t="s">
        <v>25</v>
      </c>
      <c r="C30" s="14" t="s">
        <v>40</v>
      </c>
      <c r="D30" s="14" t="s">
        <v>37</v>
      </c>
      <c r="E30" s="14" t="s">
        <v>28</v>
      </c>
      <c r="F30" s="14" t="s">
        <v>34</v>
      </c>
      <c r="G30" s="15" t="s">
        <v>35</v>
      </c>
      <c r="H30" s="16">
        <v>350000</v>
      </c>
      <c r="I30" s="16">
        <v>350000</v>
      </c>
      <c r="J30" s="16">
        <v>87500</v>
      </c>
      <c r="K30" s="16">
        <v>87500</v>
      </c>
      <c r="L30" s="16">
        <v>87500</v>
      </c>
      <c r="M30" s="16">
        <v>87500</v>
      </c>
      <c r="N30" s="16">
        <v>212520.93</v>
      </c>
      <c r="O30" s="16">
        <v>194869.18</v>
      </c>
      <c r="P30" s="17">
        <f t="shared" si="0"/>
        <v>262500</v>
      </c>
      <c r="Q30" s="17">
        <f t="shared" si="1"/>
        <v>67630.820000000007</v>
      </c>
    </row>
    <row r="31" spans="1:17" ht="25.5" x14ac:dyDescent="0.2">
      <c r="A31" s="8" t="s">
        <v>24</v>
      </c>
      <c r="B31" s="8" t="s">
        <v>25</v>
      </c>
      <c r="C31" s="14" t="s">
        <v>40</v>
      </c>
      <c r="D31" s="14" t="s">
        <v>38</v>
      </c>
      <c r="E31" s="14" t="s">
        <v>28</v>
      </c>
      <c r="F31" s="14" t="s">
        <v>34</v>
      </c>
      <c r="G31" s="15" t="s">
        <v>35</v>
      </c>
      <c r="H31" s="16">
        <v>25000</v>
      </c>
      <c r="I31" s="16">
        <v>25000</v>
      </c>
      <c r="J31" s="16">
        <v>6250</v>
      </c>
      <c r="K31" s="16">
        <v>6250</v>
      </c>
      <c r="L31" s="16">
        <v>6250</v>
      </c>
      <c r="M31" s="16">
        <v>6250</v>
      </c>
      <c r="N31" s="16">
        <v>553.92999999999995</v>
      </c>
      <c r="O31" s="16">
        <v>553.92999999999995</v>
      </c>
      <c r="P31" s="17">
        <f t="shared" si="0"/>
        <v>18750</v>
      </c>
      <c r="Q31" s="17">
        <f t="shared" si="1"/>
        <v>18196.07</v>
      </c>
    </row>
    <row r="32" spans="1:17" ht="25.5" x14ac:dyDescent="0.2">
      <c r="A32" s="8" t="s">
        <v>24</v>
      </c>
      <c r="B32" s="8" t="s">
        <v>25</v>
      </c>
      <c r="C32" s="14" t="s">
        <v>40</v>
      </c>
      <c r="D32" s="14" t="s">
        <v>44</v>
      </c>
      <c r="E32" s="14" t="s">
        <v>28</v>
      </c>
      <c r="F32" s="14" t="s">
        <v>34</v>
      </c>
      <c r="G32" s="15" t="s">
        <v>35</v>
      </c>
      <c r="H32" s="16">
        <v>30000</v>
      </c>
      <c r="I32" s="16">
        <v>30000</v>
      </c>
      <c r="J32" s="16">
        <v>30000</v>
      </c>
      <c r="K32" s="16"/>
      <c r="L32" s="16"/>
      <c r="M32" s="16"/>
      <c r="N32" s="16"/>
      <c r="O32" s="16"/>
      <c r="P32" s="17">
        <f t="shared" si="0"/>
        <v>30000</v>
      </c>
      <c r="Q32" s="17">
        <f t="shared" si="1"/>
        <v>30000</v>
      </c>
    </row>
    <row r="33" spans="1:17" ht="25.5" x14ac:dyDescent="0.2">
      <c r="A33" s="8" t="s">
        <v>24</v>
      </c>
      <c r="B33" s="8" t="s">
        <v>25</v>
      </c>
      <c r="C33" s="14" t="s">
        <v>40</v>
      </c>
      <c r="D33" s="14" t="s">
        <v>39</v>
      </c>
      <c r="E33" s="14" t="s">
        <v>28</v>
      </c>
      <c r="F33" s="14" t="s">
        <v>34</v>
      </c>
      <c r="G33" s="15" t="s">
        <v>35</v>
      </c>
      <c r="H33" s="16">
        <v>184800</v>
      </c>
      <c r="I33" s="16">
        <v>184800</v>
      </c>
      <c r="J33" s="16">
        <v>46200</v>
      </c>
      <c r="K33" s="16">
        <v>46200</v>
      </c>
      <c r="L33" s="16">
        <v>46200</v>
      </c>
      <c r="M33" s="16">
        <v>46200</v>
      </c>
      <c r="N33" s="16">
        <v>103113</v>
      </c>
      <c r="O33" s="16">
        <v>93189</v>
      </c>
      <c r="P33" s="17">
        <f t="shared" si="0"/>
        <v>138600</v>
      </c>
      <c r="Q33" s="17">
        <f t="shared" si="1"/>
        <v>45411</v>
      </c>
    </row>
    <row r="34" spans="1:17" ht="25.5" x14ac:dyDescent="0.2">
      <c r="A34" s="8" t="s">
        <v>24</v>
      </c>
      <c r="B34" s="8" t="s">
        <v>25</v>
      </c>
      <c r="C34" s="14" t="s">
        <v>45</v>
      </c>
      <c r="D34" s="14" t="s">
        <v>38</v>
      </c>
      <c r="E34" s="14" t="s">
        <v>46</v>
      </c>
      <c r="F34" s="14" t="s">
        <v>47</v>
      </c>
      <c r="G34" s="15" t="s">
        <v>48</v>
      </c>
      <c r="H34" s="16">
        <v>100000</v>
      </c>
      <c r="I34" s="16">
        <v>100000</v>
      </c>
      <c r="J34" s="16">
        <v>100000</v>
      </c>
      <c r="K34" s="16"/>
      <c r="L34" s="16"/>
      <c r="M34" s="16"/>
      <c r="N34" s="16"/>
      <c r="O34" s="16"/>
      <c r="P34" s="17">
        <f t="shared" si="0"/>
        <v>100000</v>
      </c>
      <c r="Q34" s="17">
        <f t="shared" si="1"/>
        <v>100000</v>
      </c>
    </row>
    <row r="35" spans="1:17" ht="25.5" x14ac:dyDescent="0.2">
      <c r="A35" s="8" t="s">
        <v>24</v>
      </c>
      <c r="B35" s="8" t="s">
        <v>25</v>
      </c>
      <c r="C35" s="14" t="s">
        <v>49</v>
      </c>
      <c r="D35" s="14" t="s">
        <v>36</v>
      </c>
      <c r="E35" s="14" t="s">
        <v>50</v>
      </c>
      <c r="F35" s="14" t="s">
        <v>51</v>
      </c>
      <c r="G35" s="15" t="s">
        <v>52</v>
      </c>
      <c r="H35" s="16">
        <v>7000</v>
      </c>
      <c r="I35" s="16">
        <v>7000</v>
      </c>
      <c r="J35" s="16">
        <v>3500</v>
      </c>
      <c r="K35" s="16"/>
      <c r="L35" s="16">
        <v>1750</v>
      </c>
      <c r="M35" s="16">
        <v>1750</v>
      </c>
      <c r="N35" s="16"/>
      <c r="O35" s="16"/>
      <c r="P35" s="17">
        <f t="shared" si="0"/>
        <v>5250</v>
      </c>
      <c r="Q35" s="17">
        <f t="shared" si="1"/>
        <v>5250</v>
      </c>
    </row>
    <row r="36" spans="1:17" ht="25.5" x14ac:dyDescent="0.2">
      <c r="A36" s="8" t="s">
        <v>24</v>
      </c>
      <c r="B36" s="8" t="s">
        <v>25</v>
      </c>
      <c r="C36" s="14" t="s">
        <v>49</v>
      </c>
      <c r="D36" s="14" t="s">
        <v>42</v>
      </c>
      <c r="E36" s="14" t="s">
        <v>50</v>
      </c>
      <c r="F36" s="14" t="s">
        <v>51</v>
      </c>
      <c r="G36" s="15" t="s">
        <v>52</v>
      </c>
      <c r="H36" s="16">
        <v>65100</v>
      </c>
      <c r="I36" s="16">
        <v>65100</v>
      </c>
      <c r="J36" s="16">
        <v>16275</v>
      </c>
      <c r="K36" s="16">
        <v>16275</v>
      </c>
      <c r="L36" s="16">
        <v>16275</v>
      </c>
      <c r="M36" s="16">
        <v>16275</v>
      </c>
      <c r="N36" s="16">
        <v>22470.7</v>
      </c>
      <c r="O36" s="16">
        <v>22470.7</v>
      </c>
      <c r="P36" s="17">
        <f t="shared" si="0"/>
        <v>48825</v>
      </c>
      <c r="Q36" s="17">
        <f t="shared" si="1"/>
        <v>26354.3</v>
      </c>
    </row>
    <row r="37" spans="1:17" ht="25.5" x14ac:dyDescent="0.2">
      <c r="A37" s="8" t="s">
        <v>24</v>
      </c>
      <c r="B37" s="8" t="s">
        <v>25</v>
      </c>
      <c r="C37" s="14" t="s">
        <v>49</v>
      </c>
      <c r="D37" s="14" t="s">
        <v>37</v>
      </c>
      <c r="E37" s="14" t="s">
        <v>50</v>
      </c>
      <c r="F37" s="14" t="s">
        <v>53</v>
      </c>
      <c r="G37" s="15" t="s">
        <v>54</v>
      </c>
      <c r="H37" s="16">
        <v>409600</v>
      </c>
      <c r="I37" s="16">
        <v>409600</v>
      </c>
      <c r="J37" s="16">
        <v>284600</v>
      </c>
      <c r="K37" s="16"/>
      <c r="L37" s="16">
        <v>62500</v>
      </c>
      <c r="M37" s="16">
        <v>62500</v>
      </c>
      <c r="N37" s="16">
        <v>197739.38</v>
      </c>
      <c r="O37" s="16">
        <v>99739.38</v>
      </c>
      <c r="P37" s="17">
        <f t="shared" si="0"/>
        <v>347100</v>
      </c>
      <c r="Q37" s="17">
        <f t="shared" si="1"/>
        <v>247360.62</v>
      </c>
    </row>
    <row r="38" spans="1:17" ht="25.5" x14ac:dyDescent="0.2">
      <c r="A38" s="8" t="s">
        <v>24</v>
      </c>
      <c r="B38" s="8" t="s">
        <v>25</v>
      </c>
      <c r="C38" s="14" t="s">
        <v>49</v>
      </c>
      <c r="D38" s="14" t="s">
        <v>37</v>
      </c>
      <c r="E38" s="14" t="s">
        <v>50</v>
      </c>
      <c r="F38" s="14" t="s">
        <v>51</v>
      </c>
      <c r="G38" s="15" t="s">
        <v>52</v>
      </c>
      <c r="H38" s="16">
        <v>55000</v>
      </c>
      <c r="I38" s="16">
        <v>55000</v>
      </c>
      <c r="J38" s="16">
        <v>27500</v>
      </c>
      <c r="K38" s="16"/>
      <c r="L38" s="16">
        <v>13750</v>
      </c>
      <c r="M38" s="16">
        <v>13750</v>
      </c>
      <c r="N38" s="16">
        <v>4500</v>
      </c>
      <c r="O38" s="16">
        <v>4500</v>
      </c>
      <c r="P38" s="17">
        <f t="shared" si="0"/>
        <v>41250</v>
      </c>
      <c r="Q38" s="17">
        <f t="shared" si="1"/>
        <v>36750</v>
      </c>
    </row>
    <row r="39" spans="1:17" ht="25.5" x14ac:dyDescent="0.2">
      <c r="A39" s="8" t="s">
        <v>24</v>
      </c>
      <c r="B39" s="8" t="s">
        <v>25</v>
      </c>
      <c r="C39" s="14" t="s">
        <v>49</v>
      </c>
      <c r="D39" s="14" t="s">
        <v>38</v>
      </c>
      <c r="E39" s="14" t="s">
        <v>50</v>
      </c>
      <c r="F39" s="14" t="s">
        <v>51</v>
      </c>
      <c r="G39" s="15" t="s">
        <v>52</v>
      </c>
      <c r="H39" s="16">
        <v>2420</v>
      </c>
      <c r="I39" s="16">
        <v>2420</v>
      </c>
      <c r="J39" s="16">
        <v>2420</v>
      </c>
      <c r="K39" s="16"/>
      <c r="L39" s="16"/>
      <c r="M39" s="16"/>
      <c r="N39" s="16">
        <v>2225.5</v>
      </c>
      <c r="O39" s="16">
        <v>2225.5</v>
      </c>
      <c r="P39" s="17">
        <f t="shared" si="0"/>
        <v>2420</v>
      </c>
      <c r="Q39" s="17">
        <f t="shared" si="1"/>
        <v>194.5</v>
      </c>
    </row>
    <row r="40" spans="1:17" ht="38.25" x14ac:dyDescent="0.2">
      <c r="A40" s="8" t="s">
        <v>24</v>
      </c>
      <c r="B40" s="8" t="s">
        <v>25</v>
      </c>
      <c r="C40" s="14" t="s">
        <v>49</v>
      </c>
      <c r="D40" s="14" t="s">
        <v>44</v>
      </c>
      <c r="E40" s="14" t="s">
        <v>50</v>
      </c>
      <c r="F40" s="14" t="s">
        <v>55</v>
      </c>
      <c r="G40" s="15" t="s">
        <v>56</v>
      </c>
      <c r="H40" s="16">
        <v>50000</v>
      </c>
      <c r="I40" s="16">
        <v>50000</v>
      </c>
      <c r="J40" s="16">
        <v>50000</v>
      </c>
      <c r="K40" s="16"/>
      <c r="L40" s="16"/>
      <c r="M40" s="16"/>
      <c r="N40" s="16"/>
      <c r="O40" s="16"/>
      <c r="P40" s="17">
        <f t="shared" si="0"/>
        <v>50000</v>
      </c>
      <c r="Q40" s="17">
        <f t="shared" si="1"/>
        <v>50000</v>
      </c>
    </row>
    <row r="41" spans="1:17" ht="38.25" x14ac:dyDescent="0.2">
      <c r="A41" s="8" t="s">
        <v>24</v>
      </c>
      <c r="B41" s="8" t="s">
        <v>25</v>
      </c>
      <c r="C41" s="14" t="s">
        <v>49</v>
      </c>
      <c r="D41" s="14" t="s">
        <v>39</v>
      </c>
      <c r="E41" s="14" t="s">
        <v>50</v>
      </c>
      <c r="F41" s="14" t="s">
        <v>55</v>
      </c>
      <c r="G41" s="15" t="s">
        <v>56</v>
      </c>
      <c r="H41" s="16">
        <v>184000</v>
      </c>
      <c r="I41" s="16">
        <v>184000</v>
      </c>
      <c r="J41" s="16">
        <v>184000</v>
      </c>
      <c r="K41" s="16"/>
      <c r="L41" s="16"/>
      <c r="M41" s="16"/>
      <c r="N41" s="16"/>
      <c r="O41" s="16"/>
      <c r="P41" s="17">
        <f t="shared" si="0"/>
        <v>184000</v>
      </c>
      <c r="Q41" s="17">
        <f t="shared" si="1"/>
        <v>184000</v>
      </c>
    </row>
    <row r="42" spans="1:17" ht="89.25" x14ac:dyDescent="0.2">
      <c r="A42" s="8" t="s">
        <v>24</v>
      </c>
      <c r="B42" s="8" t="s">
        <v>25</v>
      </c>
      <c r="C42" s="14" t="s">
        <v>57</v>
      </c>
      <c r="D42" s="14" t="s">
        <v>43</v>
      </c>
      <c r="E42" s="14" t="s">
        <v>50</v>
      </c>
      <c r="F42" s="14" t="s">
        <v>58</v>
      </c>
      <c r="G42" s="15" t="s">
        <v>59</v>
      </c>
      <c r="H42" s="16">
        <v>5000</v>
      </c>
      <c r="I42" s="16">
        <v>5000</v>
      </c>
      <c r="J42" s="16">
        <v>5000</v>
      </c>
      <c r="K42" s="16"/>
      <c r="L42" s="16"/>
      <c r="M42" s="16"/>
      <c r="N42" s="16">
        <v>2700</v>
      </c>
      <c r="O42" s="16"/>
      <c r="P42" s="17">
        <f t="shared" si="0"/>
        <v>5000</v>
      </c>
      <c r="Q42" s="17">
        <f t="shared" si="1"/>
        <v>5000</v>
      </c>
    </row>
    <row r="43" spans="1:17" ht="89.25" x14ac:dyDescent="0.2">
      <c r="A43" s="8" t="s">
        <v>24</v>
      </c>
      <c r="B43" s="8" t="s">
        <v>25</v>
      </c>
      <c r="C43" s="14" t="s">
        <v>57</v>
      </c>
      <c r="D43" s="14" t="s">
        <v>43</v>
      </c>
      <c r="E43" s="14" t="s">
        <v>60</v>
      </c>
      <c r="F43" s="14" t="s">
        <v>58</v>
      </c>
      <c r="G43" s="15" t="s">
        <v>59</v>
      </c>
      <c r="H43" s="16"/>
      <c r="I43" s="16"/>
      <c r="J43" s="16"/>
      <c r="K43" s="16"/>
      <c r="L43" s="16"/>
      <c r="M43" s="16"/>
      <c r="N43" s="16"/>
      <c r="O43" s="16"/>
      <c r="P43" s="17">
        <f t="shared" si="0"/>
        <v>0</v>
      </c>
      <c r="Q43" s="17">
        <f t="shared" si="1"/>
        <v>0</v>
      </c>
    </row>
    <row r="44" spans="1:17" ht="89.25" x14ac:dyDescent="0.2">
      <c r="A44" s="8" t="s">
        <v>24</v>
      </c>
      <c r="B44" s="8" t="s">
        <v>25</v>
      </c>
      <c r="C44" s="14" t="s">
        <v>57</v>
      </c>
      <c r="D44" s="14" t="s">
        <v>37</v>
      </c>
      <c r="E44" s="14" t="s">
        <v>50</v>
      </c>
      <c r="F44" s="14" t="s">
        <v>58</v>
      </c>
      <c r="G44" s="15" t="s">
        <v>59</v>
      </c>
      <c r="H44" s="16">
        <v>6000</v>
      </c>
      <c r="I44" s="16">
        <v>6000</v>
      </c>
      <c r="J44" s="16">
        <v>6000</v>
      </c>
      <c r="K44" s="16"/>
      <c r="L44" s="16"/>
      <c r="M44" s="16"/>
      <c r="N44" s="16">
        <v>4450</v>
      </c>
      <c r="O44" s="16">
        <v>2450</v>
      </c>
      <c r="P44" s="17">
        <f t="shared" si="0"/>
        <v>6000</v>
      </c>
      <c r="Q44" s="17">
        <f t="shared" si="1"/>
        <v>3550</v>
      </c>
    </row>
    <row r="45" spans="1:17" ht="89.25" x14ac:dyDescent="0.2">
      <c r="A45" s="8" t="s">
        <v>24</v>
      </c>
      <c r="B45" s="8" t="s">
        <v>25</v>
      </c>
      <c r="C45" s="14" t="s">
        <v>57</v>
      </c>
      <c r="D45" s="14" t="s">
        <v>37</v>
      </c>
      <c r="E45" s="14" t="s">
        <v>60</v>
      </c>
      <c r="F45" s="14" t="s">
        <v>58</v>
      </c>
      <c r="G45" s="15" t="s">
        <v>59</v>
      </c>
      <c r="H45" s="16"/>
      <c r="I45" s="16"/>
      <c r="J45" s="16"/>
      <c r="K45" s="16"/>
      <c r="L45" s="16"/>
      <c r="M45" s="16"/>
      <c r="N45" s="16"/>
      <c r="O45" s="16"/>
      <c r="P45" s="17">
        <f t="shared" si="0"/>
        <v>0</v>
      </c>
      <c r="Q45" s="17">
        <f t="shared" si="1"/>
        <v>0</v>
      </c>
    </row>
    <row r="46" spans="1:17" ht="89.25" x14ac:dyDescent="0.2">
      <c r="A46" s="8" t="s">
        <v>24</v>
      </c>
      <c r="B46" s="8" t="s">
        <v>25</v>
      </c>
      <c r="C46" s="14" t="s">
        <v>57</v>
      </c>
      <c r="D46" s="14" t="s">
        <v>44</v>
      </c>
      <c r="E46" s="14" t="s">
        <v>50</v>
      </c>
      <c r="F46" s="14" t="s">
        <v>58</v>
      </c>
      <c r="G46" s="15" t="s">
        <v>59</v>
      </c>
      <c r="H46" s="16">
        <v>1950</v>
      </c>
      <c r="I46" s="16">
        <v>1950</v>
      </c>
      <c r="J46" s="16">
        <v>1950</v>
      </c>
      <c r="K46" s="16"/>
      <c r="L46" s="16"/>
      <c r="M46" s="16"/>
      <c r="N46" s="16">
        <v>1950</v>
      </c>
      <c r="O46" s="16">
        <v>1950</v>
      </c>
      <c r="P46" s="17">
        <f t="shared" si="0"/>
        <v>1950</v>
      </c>
      <c r="Q46" s="17">
        <f t="shared" si="1"/>
        <v>0</v>
      </c>
    </row>
    <row r="47" spans="1:17" ht="89.25" x14ac:dyDescent="0.2">
      <c r="A47" s="8" t="s">
        <v>24</v>
      </c>
      <c r="B47" s="8" t="s">
        <v>25</v>
      </c>
      <c r="C47" s="14" t="s">
        <v>57</v>
      </c>
      <c r="D47" s="14" t="s">
        <v>44</v>
      </c>
      <c r="E47" s="14" t="s">
        <v>60</v>
      </c>
      <c r="F47" s="14" t="s">
        <v>58</v>
      </c>
      <c r="G47" s="15" t="s">
        <v>59</v>
      </c>
      <c r="H47" s="16"/>
      <c r="I47" s="16"/>
      <c r="J47" s="16"/>
      <c r="K47" s="16"/>
      <c r="L47" s="16"/>
      <c r="M47" s="16"/>
      <c r="N47" s="16"/>
      <c r="O47" s="16"/>
      <c r="P47" s="17">
        <f t="shared" si="0"/>
        <v>0</v>
      </c>
      <c r="Q47" s="17">
        <f t="shared" si="1"/>
        <v>0</v>
      </c>
    </row>
    <row r="48" spans="1:17" ht="89.25" x14ac:dyDescent="0.2">
      <c r="A48" s="8" t="s">
        <v>24</v>
      </c>
      <c r="B48" s="8" t="s">
        <v>25</v>
      </c>
      <c r="C48" s="14" t="s">
        <v>57</v>
      </c>
      <c r="D48" s="14" t="s">
        <v>39</v>
      </c>
      <c r="E48" s="14" t="s">
        <v>50</v>
      </c>
      <c r="F48" s="14" t="s">
        <v>58</v>
      </c>
      <c r="G48" s="15" t="s">
        <v>59</v>
      </c>
      <c r="H48" s="16">
        <v>1750</v>
      </c>
      <c r="I48" s="16">
        <v>1750</v>
      </c>
      <c r="J48" s="16">
        <v>1750</v>
      </c>
      <c r="K48" s="16"/>
      <c r="L48" s="16"/>
      <c r="M48" s="16"/>
      <c r="N48" s="16"/>
      <c r="O48" s="16"/>
      <c r="P48" s="17">
        <f t="shared" si="0"/>
        <v>1750</v>
      </c>
      <c r="Q48" s="17">
        <f t="shared" si="1"/>
        <v>1750</v>
      </c>
    </row>
    <row r="49" spans="1:17" ht="89.25" x14ac:dyDescent="0.2">
      <c r="A49" s="8" t="s">
        <v>24</v>
      </c>
      <c r="B49" s="8" t="s">
        <v>25</v>
      </c>
      <c r="C49" s="14" t="s">
        <v>57</v>
      </c>
      <c r="D49" s="14" t="s">
        <v>39</v>
      </c>
      <c r="E49" s="14" t="s">
        <v>60</v>
      </c>
      <c r="F49" s="14" t="s">
        <v>58</v>
      </c>
      <c r="G49" s="15" t="s">
        <v>59</v>
      </c>
      <c r="H49" s="16"/>
      <c r="I49" s="16"/>
      <c r="J49" s="16"/>
      <c r="K49" s="16"/>
      <c r="L49" s="16"/>
      <c r="M49" s="16"/>
      <c r="N49" s="16"/>
      <c r="O49" s="16"/>
      <c r="P49" s="17">
        <f t="shared" si="0"/>
        <v>0</v>
      </c>
      <c r="Q49" s="17">
        <f t="shared" si="1"/>
        <v>0</v>
      </c>
    </row>
    <row r="50" spans="1:17" ht="38.25" x14ac:dyDescent="0.2">
      <c r="A50" s="8" t="s">
        <v>24</v>
      </c>
      <c r="B50" s="8" t="s">
        <v>25</v>
      </c>
      <c r="C50" s="14" t="s">
        <v>61</v>
      </c>
      <c r="D50" s="14" t="s">
        <v>37</v>
      </c>
      <c r="E50" s="14" t="s">
        <v>50</v>
      </c>
      <c r="F50" s="14" t="s">
        <v>62</v>
      </c>
      <c r="G50" s="15" t="s">
        <v>63</v>
      </c>
      <c r="H50" s="16">
        <v>144000</v>
      </c>
      <c r="I50" s="16">
        <v>144000</v>
      </c>
      <c r="J50" s="16">
        <v>36000</v>
      </c>
      <c r="K50" s="16">
        <v>36000</v>
      </c>
      <c r="L50" s="16">
        <v>36000</v>
      </c>
      <c r="M50" s="16">
        <v>36000</v>
      </c>
      <c r="N50" s="16">
        <v>84000</v>
      </c>
      <c r="O50" s="16">
        <v>84000</v>
      </c>
      <c r="P50" s="17">
        <f t="shared" si="0"/>
        <v>108000</v>
      </c>
      <c r="Q50" s="17">
        <f t="shared" si="1"/>
        <v>24000</v>
      </c>
    </row>
    <row r="51" spans="1:17" ht="38.25" x14ac:dyDescent="0.2">
      <c r="A51" s="8" t="s">
        <v>24</v>
      </c>
      <c r="B51" s="8" t="s">
        <v>25</v>
      </c>
      <c r="C51" s="14" t="s">
        <v>61</v>
      </c>
      <c r="D51" s="14" t="s">
        <v>37</v>
      </c>
      <c r="E51" s="14" t="s">
        <v>60</v>
      </c>
      <c r="F51" s="14" t="s">
        <v>62</v>
      </c>
      <c r="G51" s="15" t="s">
        <v>63</v>
      </c>
      <c r="H51" s="16"/>
      <c r="I51" s="16"/>
      <c r="J51" s="16"/>
      <c r="K51" s="16"/>
      <c r="L51" s="16"/>
      <c r="M51" s="16"/>
      <c r="N51" s="16"/>
      <c r="O51" s="16"/>
      <c r="P51" s="17">
        <f t="shared" si="0"/>
        <v>0</v>
      </c>
      <c r="Q51" s="17">
        <f t="shared" si="1"/>
        <v>0</v>
      </c>
    </row>
    <row r="52" spans="1:17" ht="38.25" x14ac:dyDescent="0.2">
      <c r="A52" s="8" t="s">
        <v>24</v>
      </c>
      <c r="B52" s="8" t="s">
        <v>25</v>
      </c>
      <c r="C52" s="14" t="s">
        <v>61</v>
      </c>
      <c r="D52" s="14" t="s">
        <v>38</v>
      </c>
      <c r="E52" s="14" t="s">
        <v>50</v>
      </c>
      <c r="F52" s="14" t="s">
        <v>62</v>
      </c>
      <c r="G52" s="15" t="s">
        <v>63</v>
      </c>
      <c r="H52" s="16">
        <v>7000</v>
      </c>
      <c r="I52" s="16">
        <v>7000</v>
      </c>
      <c r="J52" s="16">
        <v>3500</v>
      </c>
      <c r="K52" s="16"/>
      <c r="L52" s="16">
        <v>3500</v>
      </c>
      <c r="M52" s="16"/>
      <c r="N52" s="16"/>
      <c r="O52" s="16"/>
      <c r="P52" s="17">
        <f t="shared" si="0"/>
        <v>7000</v>
      </c>
      <c r="Q52" s="17">
        <f t="shared" si="1"/>
        <v>7000</v>
      </c>
    </row>
    <row r="53" spans="1:17" ht="38.25" x14ac:dyDescent="0.2">
      <c r="A53" s="8" t="s">
        <v>24</v>
      </c>
      <c r="B53" s="8" t="s">
        <v>25</v>
      </c>
      <c r="C53" s="14" t="s">
        <v>61</v>
      </c>
      <c r="D53" s="14" t="s">
        <v>38</v>
      </c>
      <c r="E53" s="14" t="s">
        <v>60</v>
      </c>
      <c r="F53" s="14" t="s">
        <v>62</v>
      </c>
      <c r="G53" s="15" t="s">
        <v>63</v>
      </c>
      <c r="H53" s="16"/>
      <c r="I53" s="16"/>
      <c r="J53" s="16"/>
      <c r="K53" s="16"/>
      <c r="L53" s="16"/>
      <c r="M53" s="16"/>
      <c r="N53" s="16"/>
      <c r="O53" s="16"/>
      <c r="P53" s="17">
        <f t="shared" si="0"/>
        <v>0</v>
      </c>
      <c r="Q53" s="17">
        <f t="shared" si="1"/>
        <v>0</v>
      </c>
    </row>
    <row r="54" spans="1:17" ht="38.25" x14ac:dyDescent="0.2">
      <c r="A54" s="8" t="s">
        <v>24</v>
      </c>
      <c r="B54" s="8" t="s">
        <v>25</v>
      </c>
      <c r="C54" s="14" t="s">
        <v>61</v>
      </c>
      <c r="D54" s="14" t="s">
        <v>44</v>
      </c>
      <c r="E54" s="14" t="s">
        <v>50</v>
      </c>
      <c r="F54" s="14" t="s">
        <v>62</v>
      </c>
      <c r="G54" s="15" t="s">
        <v>63</v>
      </c>
      <c r="H54" s="16">
        <v>6000</v>
      </c>
      <c r="I54" s="16">
        <v>6000</v>
      </c>
      <c r="J54" s="16">
        <v>1500</v>
      </c>
      <c r="K54" s="16">
        <v>1500</v>
      </c>
      <c r="L54" s="16">
        <v>1500</v>
      </c>
      <c r="M54" s="16">
        <v>1500</v>
      </c>
      <c r="N54" s="16"/>
      <c r="O54" s="16"/>
      <c r="P54" s="17">
        <f t="shared" si="0"/>
        <v>4500</v>
      </c>
      <c r="Q54" s="17">
        <f t="shared" si="1"/>
        <v>4500</v>
      </c>
    </row>
    <row r="55" spans="1:17" ht="38.25" x14ac:dyDescent="0.2">
      <c r="A55" s="8" t="s">
        <v>24</v>
      </c>
      <c r="B55" s="8" t="s">
        <v>25</v>
      </c>
      <c r="C55" s="14" t="s">
        <v>61</v>
      </c>
      <c r="D55" s="14" t="s">
        <v>44</v>
      </c>
      <c r="E55" s="14" t="s">
        <v>60</v>
      </c>
      <c r="F55" s="14" t="s">
        <v>62</v>
      </c>
      <c r="G55" s="15" t="s">
        <v>63</v>
      </c>
      <c r="H55" s="16"/>
      <c r="I55" s="16"/>
      <c r="J55" s="16"/>
      <c r="K55" s="16"/>
      <c r="L55" s="16"/>
      <c r="M55" s="16"/>
      <c r="N55" s="16"/>
      <c r="O55" s="16"/>
      <c r="P55" s="17">
        <f t="shared" si="0"/>
        <v>0</v>
      </c>
      <c r="Q55" s="17">
        <f t="shared" si="1"/>
        <v>0</v>
      </c>
    </row>
    <row r="56" spans="1:17" ht="38.25" x14ac:dyDescent="0.2">
      <c r="A56" s="8" t="s">
        <v>24</v>
      </c>
      <c r="B56" s="8" t="s">
        <v>25</v>
      </c>
      <c r="C56" s="14" t="s">
        <v>61</v>
      </c>
      <c r="D56" s="14" t="s">
        <v>39</v>
      </c>
      <c r="E56" s="14" t="s">
        <v>50</v>
      </c>
      <c r="F56" s="14" t="s">
        <v>62</v>
      </c>
      <c r="G56" s="15" t="s">
        <v>63</v>
      </c>
      <c r="H56" s="16">
        <v>20000</v>
      </c>
      <c r="I56" s="16">
        <v>20000</v>
      </c>
      <c r="J56" s="16">
        <v>20000</v>
      </c>
      <c r="K56" s="16"/>
      <c r="L56" s="16"/>
      <c r="M56" s="16"/>
      <c r="N56" s="16"/>
      <c r="O56" s="16"/>
      <c r="P56" s="17">
        <f t="shared" si="0"/>
        <v>20000</v>
      </c>
      <c r="Q56" s="17">
        <f t="shared" si="1"/>
        <v>20000</v>
      </c>
    </row>
    <row r="57" spans="1:17" ht="38.25" x14ac:dyDescent="0.2">
      <c r="A57" s="8" t="s">
        <v>24</v>
      </c>
      <c r="B57" s="8" t="s">
        <v>25</v>
      </c>
      <c r="C57" s="14" t="s">
        <v>61</v>
      </c>
      <c r="D57" s="14" t="s">
        <v>39</v>
      </c>
      <c r="E57" s="14" t="s">
        <v>60</v>
      </c>
      <c r="F57" s="14" t="s">
        <v>62</v>
      </c>
      <c r="G57" s="15" t="s">
        <v>63</v>
      </c>
      <c r="H57" s="16"/>
      <c r="I57" s="16"/>
      <c r="J57" s="16"/>
      <c r="K57" s="16"/>
      <c r="L57" s="16"/>
      <c r="M57" s="16"/>
      <c r="N57" s="16"/>
      <c r="O57" s="16"/>
      <c r="P57" s="17">
        <f t="shared" si="0"/>
        <v>0</v>
      </c>
      <c r="Q57" s="17">
        <f t="shared" si="1"/>
        <v>0</v>
      </c>
    </row>
    <row r="58" spans="1:17" ht="25.5" x14ac:dyDescent="0.2">
      <c r="A58" s="8" t="s">
        <v>24</v>
      </c>
      <c r="B58" s="8" t="s">
        <v>25</v>
      </c>
      <c r="C58" s="14" t="s">
        <v>64</v>
      </c>
      <c r="D58" s="14" t="s">
        <v>43</v>
      </c>
      <c r="E58" s="14" t="s">
        <v>65</v>
      </c>
      <c r="F58" s="14" t="s">
        <v>66</v>
      </c>
      <c r="G58" s="15" t="s">
        <v>67</v>
      </c>
      <c r="H58" s="16">
        <v>460000</v>
      </c>
      <c r="I58" s="16">
        <v>460000</v>
      </c>
      <c r="J58" s="16">
        <v>324699</v>
      </c>
      <c r="K58" s="16">
        <v>45214</v>
      </c>
      <c r="L58" s="16">
        <v>30837</v>
      </c>
      <c r="M58" s="16">
        <v>59250</v>
      </c>
      <c r="N58" s="16">
        <v>226090</v>
      </c>
      <c r="O58" s="16">
        <v>200522.35</v>
      </c>
      <c r="P58" s="17">
        <f t="shared" si="0"/>
        <v>400750</v>
      </c>
      <c r="Q58" s="17">
        <f t="shared" si="1"/>
        <v>200227.65</v>
      </c>
    </row>
    <row r="59" spans="1:17" ht="76.5" x14ac:dyDescent="0.2">
      <c r="A59" s="8" t="s">
        <v>24</v>
      </c>
      <c r="B59" s="8" t="s">
        <v>25</v>
      </c>
      <c r="C59" s="14" t="s">
        <v>64</v>
      </c>
      <c r="D59" s="14" t="s">
        <v>43</v>
      </c>
      <c r="E59" s="14" t="s">
        <v>65</v>
      </c>
      <c r="F59" s="14" t="s">
        <v>68</v>
      </c>
      <c r="G59" s="15" t="s">
        <v>69</v>
      </c>
      <c r="H59" s="16"/>
      <c r="I59" s="16"/>
      <c r="J59" s="16"/>
      <c r="K59" s="16"/>
      <c r="L59" s="16"/>
      <c r="M59" s="16"/>
      <c r="N59" s="16"/>
      <c r="O59" s="16"/>
      <c r="P59" s="17">
        <f t="shared" si="0"/>
        <v>0</v>
      </c>
      <c r="Q59" s="17">
        <f t="shared" si="1"/>
        <v>0</v>
      </c>
    </row>
    <row r="60" spans="1:17" ht="51" x14ac:dyDescent="0.2">
      <c r="A60" s="8" t="s">
        <v>24</v>
      </c>
      <c r="B60" s="8" t="s">
        <v>25</v>
      </c>
      <c r="C60" s="14" t="s">
        <v>64</v>
      </c>
      <c r="D60" s="14" t="s">
        <v>43</v>
      </c>
      <c r="E60" s="14" t="s">
        <v>65</v>
      </c>
      <c r="F60" s="14" t="s">
        <v>70</v>
      </c>
      <c r="G60" s="15" t="s">
        <v>71</v>
      </c>
      <c r="H60" s="16">
        <v>300000</v>
      </c>
      <c r="I60" s="16">
        <v>300000</v>
      </c>
      <c r="J60" s="16">
        <v>225000</v>
      </c>
      <c r="K60" s="16"/>
      <c r="L60" s="16">
        <v>75000</v>
      </c>
      <c r="M60" s="16"/>
      <c r="N60" s="16">
        <v>1644.7</v>
      </c>
      <c r="O60" s="16">
        <v>1644.7</v>
      </c>
      <c r="P60" s="17">
        <f t="shared" si="0"/>
        <v>300000</v>
      </c>
      <c r="Q60" s="17">
        <f t="shared" si="1"/>
        <v>298355.3</v>
      </c>
    </row>
    <row r="61" spans="1:17" ht="63.75" x14ac:dyDescent="0.2">
      <c r="A61" s="8" t="s">
        <v>24</v>
      </c>
      <c r="B61" s="8" t="s">
        <v>25</v>
      </c>
      <c r="C61" s="14" t="s">
        <v>64</v>
      </c>
      <c r="D61" s="14" t="s">
        <v>43</v>
      </c>
      <c r="E61" s="14" t="s">
        <v>65</v>
      </c>
      <c r="F61" s="14" t="s">
        <v>72</v>
      </c>
      <c r="G61" s="15" t="s">
        <v>73</v>
      </c>
      <c r="H61" s="16">
        <v>700</v>
      </c>
      <c r="I61" s="16">
        <v>700</v>
      </c>
      <c r="J61" s="16">
        <v>700</v>
      </c>
      <c r="K61" s="16"/>
      <c r="L61" s="16"/>
      <c r="M61" s="16"/>
      <c r="N61" s="16">
        <v>700</v>
      </c>
      <c r="O61" s="16">
        <v>700</v>
      </c>
      <c r="P61" s="17">
        <f t="shared" si="0"/>
        <v>700</v>
      </c>
      <c r="Q61" s="17">
        <f t="shared" si="1"/>
        <v>0</v>
      </c>
    </row>
    <row r="62" spans="1:17" ht="25.5" x14ac:dyDescent="0.2">
      <c r="A62" s="8" t="s">
        <v>24</v>
      </c>
      <c r="B62" s="8" t="s">
        <v>25</v>
      </c>
      <c r="C62" s="14" t="s">
        <v>64</v>
      </c>
      <c r="D62" s="14" t="s">
        <v>37</v>
      </c>
      <c r="E62" s="14" t="s">
        <v>65</v>
      </c>
      <c r="F62" s="14" t="s">
        <v>66</v>
      </c>
      <c r="G62" s="15" t="s">
        <v>67</v>
      </c>
      <c r="H62" s="16">
        <v>49931</v>
      </c>
      <c r="I62" s="16">
        <v>49931</v>
      </c>
      <c r="J62" s="16">
        <v>12431</v>
      </c>
      <c r="K62" s="16">
        <v>12500</v>
      </c>
      <c r="L62" s="16">
        <v>12500</v>
      </c>
      <c r="M62" s="16">
        <v>12500</v>
      </c>
      <c r="N62" s="16"/>
      <c r="O62" s="16"/>
      <c r="P62" s="17">
        <f t="shared" si="0"/>
        <v>37431</v>
      </c>
      <c r="Q62" s="17">
        <f t="shared" si="1"/>
        <v>37431</v>
      </c>
    </row>
    <row r="63" spans="1:17" ht="76.5" x14ac:dyDescent="0.2">
      <c r="A63" s="8" t="s">
        <v>24</v>
      </c>
      <c r="B63" s="8" t="s">
        <v>25</v>
      </c>
      <c r="C63" s="14" t="s">
        <v>64</v>
      </c>
      <c r="D63" s="14" t="s">
        <v>37</v>
      </c>
      <c r="E63" s="14" t="s">
        <v>65</v>
      </c>
      <c r="F63" s="14" t="s">
        <v>68</v>
      </c>
      <c r="G63" s="15" t="s">
        <v>69</v>
      </c>
      <c r="H63" s="16"/>
      <c r="I63" s="16"/>
      <c r="J63" s="16"/>
      <c r="K63" s="16"/>
      <c r="L63" s="16"/>
      <c r="M63" s="16"/>
      <c r="N63" s="16"/>
      <c r="O63" s="16"/>
      <c r="P63" s="17">
        <f t="shared" si="0"/>
        <v>0</v>
      </c>
      <c r="Q63" s="17">
        <f t="shared" si="1"/>
        <v>0</v>
      </c>
    </row>
    <row r="64" spans="1:17" ht="51" x14ac:dyDescent="0.2">
      <c r="A64" s="8" t="s">
        <v>24</v>
      </c>
      <c r="B64" s="8" t="s">
        <v>25</v>
      </c>
      <c r="C64" s="14" t="s">
        <v>64</v>
      </c>
      <c r="D64" s="14" t="s">
        <v>37</v>
      </c>
      <c r="E64" s="14" t="s">
        <v>65</v>
      </c>
      <c r="F64" s="14" t="s">
        <v>70</v>
      </c>
      <c r="G64" s="15" t="s">
        <v>71</v>
      </c>
      <c r="H64" s="16">
        <v>110000</v>
      </c>
      <c r="I64" s="16">
        <v>110000</v>
      </c>
      <c r="J64" s="16">
        <v>27500</v>
      </c>
      <c r="K64" s="16">
        <v>37500</v>
      </c>
      <c r="L64" s="16">
        <v>27500</v>
      </c>
      <c r="M64" s="16">
        <v>17500</v>
      </c>
      <c r="N64" s="16">
        <v>58763.16</v>
      </c>
      <c r="O64" s="16">
        <v>58763.16</v>
      </c>
      <c r="P64" s="17">
        <f t="shared" si="0"/>
        <v>92500</v>
      </c>
      <c r="Q64" s="17">
        <f t="shared" si="1"/>
        <v>33736.839999999997</v>
      </c>
    </row>
    <row r="65" spans="1:17" ht="25.5" x14ac:dyDescent="0.2">
      <c r="A65" s="8" t="s">
        <v>24</v>
      </c>
      <c r="B65" s="8" t="s">
        <v>25</v>
      </c>
      <c r="C65" s="14" t="s">
        <v>64</v>
      </c>
      <c r="D65" s="14" t="s">
        <v>44</v>
      </c>
      <c r="E65" s="14" t="s">
        <v>65</v>
      </c>
      <c r="F65" s="14" t="s">
        <v>66</v>
      </c>
      <c r="G65" s="15" t="s">
        <v>67</v>
      </c>
      <c r="H65" s="16">
        <v>55000</v>
      </c>
      <c r="I65" s="16">
        <v>55000</v>
      </c>
      <c r="J65" s="16">
        <v>13750</v>
      </c>
      <c r="K65" s="16">
        <v>13750</v>
      </c>
      <c r="L65" s="16">
        <v>13750</v>
      </c>
      <c r="M65" s="16">
        <v>13750</v>
      </c>
      <c r="N65" s="16"/>
      <c r="O65" s="16"/>
      <c r="P65" s="17">
        <f t="shared" si="0"/>
        <v>41250</v>
      </c>
      <c r="Q65" s="17">
        <f t="shared" si="1"/>
        <v>41250</v>
      </c>
    </row>
    <row r="66" spans="1:17" ht="76.5" x14ac:dyDescent="0.2">
      <c r="A66" s="8" t="s">
        <v>24</v>
      </c>
      <c r="B66" s="8" t="s">
        <v>25</v>
      </c>
      <c r="C66" s="14" t="s">
        <v>64</v>
      </c>
      <c r="D66" s="14" t="s">
        <v>44</v>
      </c>
      <c r="E66" s="14" t="s">
        <v>65</v>
      </c>
      <c r="F66" s="14" t="s">
        <v>68</v>
      </c>
      <c r="G66" s="15" t="s">
        <v>69</v>
      </c>
      <c r="H66" s="16"/>
      <c r="I66" s="16"/>
      <c r="J66" s="16"/>
      <c r="K66" s="16"/>
      <c r="L66" s="16"/>
      <c r="M66" s="16"/>
      <c r="N66" s="16"/>
      <c r="O66" s="16"/>
      <c r="P66" s="17">
        <f t="shared" si="0"/>
        <v>0</v>
      </c>
      <c r="Q66" s="17">
        <f t="shared" si="1"/>
        <v>0</v>
      </c>
    </row>
    <row r="67" spans="1:17" ht="51" x14ac:dyDescent="0.2">
      <c r="A67" s="8" t="s">
        <v>24</v>
      </c>
      <c r="B67" s="8" t="s">
        <v>25</v>
      </c>
      <c r="C67" s="14" t="s">
        <v>64</v>
      </c>
      <c r="D67" s="14" t="s">
        <v>44</v>
      </c>
      <c r="E67" s="14" t="s">
        <v>65</v>
      </c>
      <c r="F67" s="14" t="s">
        <v>70</v>
      </c>
      <c r="G67" s="15" t="s">
        <v>71</v>
      </c>
      <c r="H67" s="16">
        <v>300000</v>
      </c>
      <c r="I67" s="16">
        <v>300000</v>
      </c>
      <c r="J67" s="16">
        <v>75000</v>
      </c>
      <c r="K67" s="16">
        <v>65000</v>
      </c>
      <c r="L67" s="16">
        <v>75000</v>
      </c>
      <c r="M67" s="16">
        <v>85000</v>
      </c>
      <c r="N67" s="16">
        <v>138802.14000000001</v>
      </c>
      <c r="O67" s="16">
        <v>138802.14000000001</v>
      </c>
      <c r="P67" s="17">
        <f t="shared" si="0"/>
        <v>215000</v>
      </c>
      <c r="Q67" s="17">
        <f t="shared" si="1"/>
        <v>76197.859999999986</v>
      </c>
    </row>
    <row r="68" spans="1:17" ht="25.5" x14ac:dyDescent="0.2">
      <c r="A68" s="8" t="s">
        <v>24</v>
      </c>
      <c r="B68" s="8" t="s">
        <v>25</v>
      </c>
      <c r="C68" s="14" t="s">
        <v>74</v>
      </c>
      <c r="D68" s="14" t="s">
        <v>37</v>
      </c>
      <c r="E68" s="14" t="s">
        <v>75</v>
      </c>
      <c r="F68" s="14" t="s">
        <v>76</v>
      </c>
      <c r="G68" s="15" t="s">
        <v>77</v>
      </c>
      <c r="H68" s="16">
        <v>150000</v>
      </c>
      <c r="I68" s="16">
        <v>150000</v>
      </c>
      <c r="J68" s="16">
        <v>100000</v>
      </c>
      <c r="K68" s="16"/>
      <c r="L68" s="16">
        <v>37500</v>
      </c>
      <c r="M68" s="16">
        <v>12500</v>
      </c>
      <c r="N68" s="16">
        <v>99790.32</v>
      </c>
      <c r="O68" s="16">
        <v>99790.32</v>
      </c>
      <c r="P68" s="17">
        <f t="shared" si="0"/>
        <v>137500</v>
      </c>
      <c r="Q68" s="17">
        <f t="shared" si="1"/>
        <v>37709.679999999993</v>
      </c>
    </row>
    <row r="69" spans="1:17" ht="38.25" x14ac:dyDescent="0.2">
      <c r="A69" s="8" t="s">
        <v>24</v>
      </c>
      <c r="B69" s="8" t="s">
        <v>25</v>
      </c>
      <c r="C69" s="14" t="s">
        <v>74</v>
      </c>
      <c r="D69" s="14" t="s">
        <v>78</v>
      </c>
      <c r="E69" s="14" t="s">
        <v>79</v>
      </c>
      <c r="F69" s="14" t="s">
        <v>80</v>
      </c>
      <c r="G69" s="15" t="s">
        <v>81</v>
      </c>
      <c r="H69" s="16">
        <v>88000</v>
      </c>
      <c r="I69" s="16">
        <v>88000</v>
      </c>
      <c r="J69" s="16">
        <v>22000</v>
      </c>
      <c r="K69" s="16">
        <v>22000</v>
      </c>
      <c r="L69" s="16">
        <v>22000</v>
      </c>
      <c r="M69" s="16">
        <v>22000</v>
      </c>
      <c r="N69" s="16">
        <v>66000</v>
      </c>
      <c r="O69" s="16">
        <v>66000</v>
      </c>
      <c r="P69" s="17">
        <f t="shared" si="0"/>
        <v>66000</v>
      </c>
      <c r="Q69" s="17">
        <f t="shared" si="1"/>
        <v>0</v>
      </c>
    </row>
    <row r="70" spans="1:17" ht="25.5" x14ac:dyDescent="0.2">
      <c r="A70" s="8" t="s">
        <v>24</v>
      </c>
      <c r="B70" s="8" t="s">
        <v>25</v>
      </c>
      <c r="C70" s="14" t="s">
        <v>82</v>
      </c>
      <c r="D70" s="14" t="s">
        <v>43</v>
      </c>
      <c r="E70" s="14" t="s">
        <v>83</v>
      </c>
      <c r="F70" s="14" t="s">
        <v>84</v>
      </c>
      <c r="G70" s="15" t="s">
        <v>85</v>
      </c>
      <c r="H70" s="16">
        <v>200000</v>
      </c>
      <c r="I70" s="16">
        <v>200000</v>
      </c>
      <c r="J70" s="16">
        <v>50000</v>
      </c>
      <c r="K70" s="16">
        <v>50000</v>
      </c>
      <c r="L70" s="16">
        <v>50000</v>
      </c>
      <c r="M70" s="16">
        <v>50000</v>
      </c>
      <c r="N70" s="16">
        <v>21585.3</v>
      </c>
      <c r="O70" s="16">
        <v>21585.3</v>
      </c>
      <c r="P70" s="17">
        <f t="shared" si="0"/>
        <v>150000</v>
      </c>
      <c r="Q70" s="17">
        <f t="shared" si="1"/>
        <v>128414.7</v>
      </c>
    </row>
    <row r="71" spans="1:17" ht="25.5" x14ac:dyDescent="0.2">
      <c r="A71" s="8" t="s">
        <v>24</v>
      </c>
      <c r="B71" s="8" t="s">
        <v>25</v>
      </c>
      <c r="C71" s="14" t="s">
        <v>82</v>
      </c>
      <c r="D71" s="14" t="s">
        <v>44</v>
      </c>
      <c r="E71" s="14" t="s">
        <v>83</v>
      </c>
      <c r="F71" s="14" t="s">
        <v>84</v>
      </c>
      <c r="G71" s="15" t="s">
        <v>85</v>
      </c>
      <c r="H71" s="16">
        <v>714700</v>
      </c>
      <c r="I71" s="16">
        <v>714700</v>
      </c>
      <c r="J71" s="16">
        <v>712500</v>
      </c>
      <c r="K71" s="16"/>
      <c r="L71" s="16">
        <v>2200</v>
      </c>
      <c r="M71" s="16"/>
      <c r="N71" s="16"/>
      <c r="O71" s="16"/>
      <c r="P71" s="17">
        <f t="shared" si="0"/>
        <v>714700</v>
      </c>
      <c r="Q71" s="17">
        <f t="shared" si="1"/>
        <v>714700</v>
      </c>
    </row>
    <row r="72" spans="1:17" ht="25.5" x14ac:dyDescent="0.2">
      <c r="A72" s="8" t="s">
        <v>24</v>
      </c>
      <c r="B72" s="8" t="s">
        <v>25</v>
      </c>
      <c r="C72" s="14" t="s">
        <v>86</v>
      </c>
      <c r="D72" s="14" t="s">
        <v>36</v>
      </c>
      <c r="E72" s="14" t="s">
        <v>87</v>
      </c>
      <c r="F72" s="14" t="s">
        <v>88</v>
      </c>
      <c r="G72" s="15" t="s">
        <v>89</v>
      </c>
      <c r="H72" s="16">
        <v>85000</v>
      </c>
      <c r="I72" s="16">
        <v>85000</v>
      </c>
      <c r="J72" s="16">
        <v>21250</v>
      </c>
      <c r="K72" s="16">
        <v>21250</v>
      </c>
      <c r="L72" s="16">
        <v>21250</v>
      </c>
      <c r="M72" s="16">
        <v>21250</v>
      </c>
      <c r="N72" s="16">
        <v>45857.06</v>
      </c>
      <c r="O72" s="16">
        <v>42434.6</v>
      </c>
      <c r="P72" s="17">
        <f t="shared" si="0"/>
        <v>63750</v>
      </c>
      <c r="Q72" s="17">
        <f t="shared" si="1"/>
        <v>21315.4</v>
      </c>
    </row>
    <row r="73" spans="1:17" ht="25.5" x14ac:dyDescent="0.2">
      <c r="A73" s="8" t="s">
        <v>24</v>
      </c>
      <c r="B73" s="8" t="s">
        <v>25</v>
      </c>
      <c r="C73" s="14" t="s">
        <v>86</v>
      </c>
      <c r="D73" s="14" t="s">
        <v>42</v>
      </c>
      <c r="E73" s="14" t="s">
        <v>87</v>
      </c>
      <c r="F73" s="14" t="s">
        <v>90</v>
      </c>
      <c r="G73" s="15" t="s">
        <v>91</v>
      </c>
      <c r="H73" s="16">
        <v>1459280</v>
      </c>
      <c r="I73" s="16">
        <v>1459280</v>
      </c>
      <c r="J73" s="16">
        <v>564820</v>
      </c>
      <c r="K73" s="16">
        <v>364820</v>
      </c>
      <c r="L73" s="16">
        <v>264820</v>
      </c>
      <c r="M73" s="16">
        <v>264820</v>
      </c>
      <c r="N73" s="16">
        <v>596048.07999999996</v>
      </c>
      <c r="O73" s="16">
        <v>554346.31999999995</v>
      </c>
      <c r="P73" s="17">
        <f t="shared" si="0"/>
        <v>1194460</v>
      </c>
      <c r="Q73" s="17">
        <f t="shared" si="1"/>
        <v>640113.68000000005</v>
      </c>
    </row>
    <row r="74" spans="1:17" ht="25.5" x14ac:dyDescent="0.2">
      <c r="A74" s="8" t="s">
        <v>24</v>
      </c>
      <c r="B74" s="8" t="s">
        <v>25</v>
      </c>
      <c r="C74" s="14" t="s">
        <v>86</v>
      </c>
      <c r="D74" s="14" t="s">
        <v>43</v>
      </c>
      <c r="E74" s="14" t="s">
        <v>87</v>
      </c>
      <c r="F74" s="14" t="s">
        <v>92</v>
      </c>
      <c r="G74" s="15" t="s">
        <v>93</v>
      </c>
      <c r="H74" s="16">
        <v>132000</v>
      </c>
      <c r="I74" s="16">
        <v>132000</v>
      </c>
      <c r="J74" s="16">
        <v>33000</v>
      </c>
      <c r="K74" s="16">
        <v>33000</v>
      </c>
      <c r="L74" s="16">
        <v>33000</v>
      </c>
      <c r="M74" s="16">
        <v>33000</v>
      </c>
      <c r="N74" s="16">
        <v>21485.07</v>
      </c>
      <c r="O74" s="16">
        <v>21485.07</v>
      </c>
      <c r="P74" s="17">
        <f t="shared" si="0"/>
        <v>99000</v>
      </c>
      <c r="Q74" s="17">
        <f t="shared" si="1"/>
        <v>77514.929999999993</v>
      </c>
    </row>
    <row r="75" spans="1:17" ht="25.5" x14ac:dyDescent="0.2">
      <c r="A75" s="8" t="s">
        <v>24</v>
      </c>
      <c r="B75" s="8" t="s">
        <v>25</v>
      </c>
      <c r="C75" s="14" t="s">
        <v>86</v>
      </c>
      <c r="D75" s="14" t="s">
        <v>43</v>
      </c>
      <c r="E75" s="14" t="s">
        <v>87</v>
      </c>
      <c r="F75" s="14" t="s">
        <v>94</v>
      </c>
      <c r="G75" s="15" t="s">
        <v>95</v>
      </c>
      <c r="H75" s="16">
        <v>2500</v>
      </c>
      <c r="I75" s="16">
        <v>2500</v>
      </c>
      <c r="J75" s="16">
        <v>2500</v>
      </c>
      <c r="K75" s="16"/>
      <c r="L75" s="16"/>
      <c r="M75" s="16"/>
      <c r="N75" s="16"/>
      <c r="O75" s="16"/>
      <c r="P75" s="17">
        <f t="shared" si="0"/>
        <v>2500</v>
      </c>
      <c r="Q75" s="17">
        <f t="shared" si="1"/>
        <v>2500</v>
      </c>
    </row>
    <row r="76" spans="1:17" ht="25.5" x14ac:dyDescent="0.2">
      <c r="A76" s="8" t="s">
        <v>24</v>
      </c>
      <c r="B76" s="8" t="s">
        <v>25</v>
      </c>
      <c r="C76" s="14" t="s">
        <v>86</v>
      </c>
      <c r="D76" s="14" t="s">
        <v>43</v>
      </c>
      <c r="E76" s="14" t="s">
        <v>87</v>
      </c>
      <c r="F76" s="14" t="s">
        <v>96</v>
      </c>
      <c r="G76" s="15" t="s">
        <v>97</v>
      </c>
      <c r="H76" s="16">
        <v>125000</v>
      </c>
      <c r="I76" s="16">
        <v>125000</v>
      </c>
      <c r="J76" s="16">
        <v>31250</v>
      </c>
      <c r="K76" s="16">
        <v>31250</v>
      </c>
      <c r="L76" s="16">
        <v>31250</v>
      </c>
      <c r="M76" s="16">
        <v>31250</v>
      </c>
      <c r="N76" s="16">
        <v>26856.7</v>
      </c>
      <c r="O76" s="16">
        <v>26756.7</v>
      </c>
      <c r="P76" s="17">
        <f t="shared" si="0"/>
        <v>93750</v>
      </c>
      <c r="Q76" s="17">
        <f t="shared" si="1"/>
        <v>66993.3</v>
      </c>
    </row>
    <row r="77" spans="1:17" ht="25.5" x14ac:dyDescent="0.2">
      <c r="A77" s="8" t="s">
        <v>24</v>
      </c>
      <c r="B77" s="8" t="s">
        <v>25</v>
      </c>
      <c r="C77" s="14" t="s">
        <v>86</v>
      </c>
      <c r="D77" s="14" t="s">
        <v>43</v>
      </c>
      <c r="E77" s="14" t="s">
        <v>87</v>
      </c>
      <c r="F77" s="14" t="s">
        <v>88</v>
      </c>
      <c r="G77" s="15" t="s">
        <v>89</v>
      </c>
      <c r="H77" s="16">
        <v>750000</v>
      </c>
      <c r="I77" s="16">
        <v>750000</v>
      </c>
      <c r="J77" s="16">
        <v>234500</v>
      </c>
      <c r="K77" s="16">
        <v>228500</v>
      </c>
      <c r="L77" s="16">
        <v>183500</v>
      </c>
      <c r="M77" s="16">
        <v>103500</v>
      </c>
      <c r="N77" s="16">
        <v>530228.6</v>
      </c>
      <c r="O77" s="16">
        <v>396094.79</v>
      </c>
      <c r="P77" s="17">
        <f t="shared" ref="P77:P118" si="2">J77+K77+L77</f>
        <v>646500</v>
      </c>
      <c r="Q77" s="17">
        <f t="shared" ref="Q77:Q118" si="3">P77-O77</f>
        <v>250405.21000000002</v>
      </c>
    </row>
    <row r="78" spans="1:17" ht="51" x14ac:dyDescent="0.2">
      <c r="A78" s="8" t="s">
        <v>24</v>
      </c>
      <c r="B78" s="8" t="s">
        <v>25</v>
      </c>
      <c r="C78" s="14" t="s">
        <v>86</v>
      </c>
      <c r="D78" s="14" t="s">
        <v>43</v>
      </c>
      <c r="E78" s="14" t="s">
        <v>87</v>
      </c>
      <c r="F78" s="14" t="s">
        <v>98</v>
      </c>
      <c r="G78" s="15" t="s">
        <v>99</v>
      </c>
      <c r="H78" s="16">
        <v>61362.39</v>
      </c>
      <c r="I78" s="16">
        <v>61362.39</v>
      </c>
      <c r="J78" s="16"/>
      <c r="K78" s="16">
        <v>39383.480000000003</v>
      </c>
      <c r="L78" s="16">
        <v>21978.91</v>
      </c>
      <c r="M78" s="16"/>
      <c r="N78" s="16">
        <v>36755.99</v>
      </c>
      <c r="O78" s="16">
        <v>25723.48</v>
      </c>
      <c r="P78" s="17">
        <f t="shared" si="2"/>
        <v>61362.39</v>
      </c>
      <c r="Q78" s="17">
        <f t="shared" si="3"/>
        <v>35638.910000000003</v>
      </c>
    </row>
    <row r="79" spans="1:17" ht="25.5" x14ac:dyDescent="0.2">
      <c r="A79" s="8" t="s">
        <v>24</v>
      </c>
      <c r="B79" s="8" t="s">
        <v>25</v>
      </c>
      <c r="C79" s="14" t="s">
        <v>86</v>
      </c>
      <c r="D79" s="14" t="s">
        <v>37</v>
      </c>
      <c r="E79" s="14" t="s">
        <v>87</v>
      </c>
      <c r="F79" s="14" t="s">
        <v>88</v>
      </c>
      <c r="G79" s="15" t="s">
        <v>89</v>
      </c>
      <c r="H79" s="16">
        <v>50000</v>
      </c>
      <c r="I79" s="16">
        <v>50000</v>
      </c>
      <c r="J79" s="16">
        <v>50000</v>
      </c>
      <c r="K79" s="16"/>
      <c r="L79" s="16"/>
      <c r="M79" s="16"/>
      <c r="N79" s="16">
        <v>21067.19</v>
      </c>
      <c r="O79" s="16">
        <v>21067.19</v>
      </c>
      <c r="P79" s="17">
        <f t="shared" si="2"/>
        <v>50000</v>
      </c>
      <c r="Q79" s="17">
        <f t="shared" si="3"/>
        <v>28932.81</v>
      </c>
    </row>
    <row r="80" spans="1:17" ht="25.5" x14ac:dyDescent="0.2">
      <c r="A80" s="8" t="s">
        <v>24</v>
      </c>
      <c r="B80" s="8" t="s">
        <v>25</v>
      </c>
      <c r="C80" s="14" t="s">
        <v>86</v>
      </c>
      <c r="D80" s="14" t="s">
        <v>44</v>
      </c>
      <c r="E80" s="14" t="s">
        <v>87</v>
      </c>
      <c r="F80" s="14" t="s">
        <v>88</v>
      </c>
      <c r="G80" s="15" t="s">
        <v>89</v>
      </c>
      <c r="H80" s="16">
        <v>250000</v>
      </c>
      <c r="I80" s="16">
        <v>250000</v>
      </c>
      <c r="J80" s="16">
        <v>155000</v>
      </c>
      <c r="K80" s="16"/>
      <c r="L80" s="16">
        <v>17500</v>
      </c>
      <c r="M80" s="16">
        <v>77500</v>
      </c>
      <c r="N80" s="16">
        <v>17420</v>
      </c>
      <c r="O80" s="16">
        <v>17420</v>
      </c>
      <c r="P80" s="17">
        <f t="shared" si="2"/>
        <v>172500</v>
      </c>
      <c r="Q80" s="17">
        <f t="shared" si="3"/>
        <v>155080</v>
      </c>
    </row>
    <row r="81" spans="1:17" ht="38.25" x14ac:dyDescent="0.2">
      <c r="A81" s="8" t="s">
        <v>24</v>
      </c>
      <c r="B81" s="8" t="s">
        <v>25</v>
      </c>
      <c r="C81" s="14" t="s">
        <v>86</v>
      </c>
      <c r="D81" s="14" t="s">
        <v>39</v>
      </c>
      <c r="E81" s="14" t="s">
        <v>50</v>
      </c>
      <c r="F81" s="14" t="s">
        <v>55</v>
      </c>
      <c r="G81" s="15" t="s">
        <v>56</v>
      </c>
      <c r="H81" s="16">
        <v>116000</v>
      </c>
      <c r="I81" s="16">
        <v>116000</v>
      </c>
      <c r="J81" s="16">
        <v>116000</v>
      </c>
      <c r="K81" s="16"/>
      <c r="L81" s="16"/>
      <c r="M81" s="16"/>
      <c r="N81" s="16">
        <v>61680</v>
      </c>
      <c r="O81" s="16">
        <v>61680</v>
      </c>
      <c r="P81" s="17">
        <f t="shared" si="2"/>
        <v>116000</v>
      </c>
      <c r="Q81" s="17">
        <f t="shared" si="3"/>
        <v>54320</v>
      </c>
    </row>
    <row r="82" spans="1:17" ht="25.5" x14ac:dyDescent="0.2">
      <c r="A82" s="8" t="s">
        <v>24</v>
      </c>
      <c r="B82" s="8" t="s">
        <v>25</v>
      </c>
      <c r="C82" s="14" t="s">
        <v>86</v>
      </c>
      <c r="D82" s="14" t="s">
        <v>39</v>
      </c>
      <c r="E82" s="14" t="s">
        <v>87</v>
      </c>
      <c r="F82" s="14" t="s">
        <v>92</v>
      </c>
      <c r="G82" s="15" t="s">
        <v>93</v>
      </c>
      <c r="H82" s="16">
        <v>68000</v>
      </c>
      <c r="I82" s="16">
        <v>68000</v>
      </c>
      <c r="J82" s="16">
        <v>17000</v>
      </c>
      <c r="K82" s="16">
        <v>17000</v>
      </c>
      <c r="L82" s="16">
        <v>17000</v>
      </c>
      <c r="M82" s="16">
        <v>17000</v>
      </c>
      <c r="N82" s="16"/>
      <c r="O82" s="16"/>
      <c r="P82" s="17">
        <f t="shared" si="2"/>
        <v>51000</v>
      </c>
      <c r="Q82" s="17">
        <f t="shared" si="3"/>
        <v>51000</v>
      </c>
    </row>
    <row r="83" spans="1:17" ht="25.5" x14ac:dyDescent="0.2">
      <c r="A83" s="8" t="s">
        <v>24</v>
      </c>
      <c r="B83" s="8" t="s">
        <v>25</v>
      </c>
      <c r="C83" s="14" t="s">
        <v>86</v>
      </c>
      <c r="D83" s="14" t="s">
        <v>39</v>
      </c>
      <c r="E83" s="14" t="s">
        <v>87</v>
      </c>
      <c r="F83" s="14" t="s">
        <v>94</v>
      </c>
      <c r="G83" s="15" t="s">
        <v>95</v>
      </c>
      <c r="H83" s="16">
        <v>2500</v>
      </c>
      <c r="I83" s="16">
        <v>2500</v>
      </c>
      <c r="J83" s="16">
        <v>2500</v>
      </c>
      <c r="K83" s="16"/>
      <c r="L83" s="16"/>
      <c r="M83" s="16"/>
      <c r="N83" s="16">
        <v>2500</v>
      </c>
      <c r="O83" s="16">
        <v>2500</v>
      </c>
      <c r="P83" s="17">
        <f t="shared" si="2"/>
        <v>2500</v>
      </c>
      <c r="Q83" s="17">
        <f t="shared" si="3"/>
        <v>0</v>
      </c>
    </row>
    <row r="84" spans="1:17" ht="25.5" x14ac:dyDescent="0.2">
      <c r="A84" s="8" t="s">
        <v>24</v>
      </c>
      <c r="B84" s="8" t="s">
        <v>25</v>
      </c>
      <c r="C84" s="14" t="s">
        <v>86</v>
      </c>
      <c r="D84" s="14" t="s">
        <v>39</v>
      </c>
      <c r="E84" s="14" t="s">
        <v>87</v>
      </c>
      <c r="F84" s="14" t="s">
        <v>88</v>
      </c>
      <c r="G84" s="15" t="s">
        <v>89</v>
      </c>
      <c r="H84" s="16">
        <v>64800</v>
      </c>
      <c r="I84" s="16">
        <v>64800</v>
      </c>
      <c r="J84" s="16">
        <v>16200</v>
      </c>
      <c r="K84" s="16">
        <v>16200</v>
      </c>
      <c r="L84" s="16">
        <v>16200</v>
      </c>
      <c r="M84" s="16">
        <v>16200</v>
      </c>
      <c r="N84" s="16">
        <v>23775</v>
      </c>
      <c r="O84" s="16">
        <v>23775</v>
      </c>
      <c r="P84" s="17">
        <f t="shared" si="2"/>
        <v>48600</v>
      </c>
      <c r="Q84" s="17">
        <f t="shared" si="3"/>
        <v>24825</v>
      </c>
    </row>
    <row r="85" spans="1:17" ht="38.25" x14ac:dyDescent="0.2">
      <c r="A85" s="8" t="s">
        <v>24</v>
      </c>
      <c r="B85" s="8" t="s">
        <v>25</v>
      </c>
      <c r="C85" s="14" t="s">
        <v>100</v>
      </c>
      <c r="D85" s="14" t="s">
        <v>41</v>
      </c>
      <c r="E85" s="14" t="s">
        <v>101</v>
      </c>
      <c r="F85" s="14" t="s">
        <v>102</v>
      </c>
      <c r="G85" s="15" t="s">
        <v>103</v>
      </c>
      <c r="H85" s="16">
        <v>3000</v>
      </c>
      <c r="I85" s="16">
        <v>3000</v>
      </c>
      <c r="J85" s="16">
        <v>750</v>
      </c>
      <c r="K85" s="16">
        <v>750</v>
      </c>
      <c r="L85" s="16">
        <v>750</v>
      </c>
      <c r="M85" s="16">
        <v>750</v>
      </c>
      <c r="N85" s="16">
        <v>2000</v>
      </c>
      <c r="O85" s="16">
        <v>2000</v>
      </c>
      <c r="P85" s="17">
        <f t="shared" si="2"/>
        <v>2250</v>
      </c>
      <c r="Q85" s="17">
        <f t="shared" si="3"/>
        <v>250</v>
      </c>
    </row>
    <row r="86" spans="1:17" ht="51" x14ac:dyDescent="0.2">
      <c r="A86" s="8" t="s">
        <v>24</v>
      </c>
      <c r="B86" s="8" t="s">
        <v>25</v>
      </c>
      <c r="C86" s="14" t="s">
        <v>100</v>
      </c>
      <c r="D86" s="14" t="s">
        <v>43</v>
      </c>
      <c r="E86" s="14" t="s">
        <v>104</v>
      </c>
      <c r="F86" s="14" t="s">
        <v>105</v>
      </c>
      <c r="G86" s="15" t="s">
        <v>106</v>
      </c>
      <c r="H86" s="16">
        <v>60000</v>
      </c>
      <c r="I86" s="16">
        <v>60000</v>
      </c>
      <c r="J86" s="16">
        <v>15000</v>
      </c>
      <c r="K86" s="16">
        <v>15000</v>
      </c>
      <c r="L86" s="16">
        <v>15000</v>
      </c>
      <c r="M86" s="16">
        <v>15000</v>
      </c>
      <c r="N86" s="16"/>
      <c r="O86" s="16"/>
      <c r="P86" s="17">
        <f t="shared" si="2"/>
        <v>45000</v>
      </c>
      <c r="Q86" s="17">
        <f t="shared" si="3"/>
        <v>45000</v>
      </c>
    </row>
    <row r="87" spans="1:17" ht="51" x14ac:dyDescent="0.2">
      <c r="A87" s="8" t="s">
        <v>24</v>
      </c>
      <c r="B87" s="8" t="s">
        <v>25</v>
      </c>
      <c r="C87" s="14" t="s">
        <v>100</v>
      </c>
      <c r="D87" s="14" t="s">
        <v>37</v>
      </c>
      <c r="E87" s="14" t="s">
        <v>104</v>
      </c>
      <c r="F87" s="14" t="s">
        <v>105</v>
      </c>
      <c r="G87" s="15" t="s">
        <v>106</v>
      </c>
      <c r="H87" s="16">
        <v>8600</v>
      </c>
      <c r="I87" s="16">
        <v>8600</v>
      </c>
      <c r="J87" s="16">
        <v>2150</v>
      </c>
      <c r="K87" s="16">
        <v>2150</v>
      </c>
      <c r="L87" s="16">
        <v>2150</v>
      </c>
      <c r="M87" s="16">
        <v>2150</v>
      </c>
      <c r="N87" s="16"/>
      <c r="O87" s="16"/>
      <c r="P87" s="17">
        <f t="shared" si="2"/>
        <v>6450</v>
      </c>
      <c r="Q87" s="17">
        <f t="shared" si="3"/>
        <v>6450</v>
      </c>
    </row>
    <row r="88" spans="1:17" ht="51" x14ac:dyDescent="0.2">
      <c r="A88" s="8" t="s">
        <v>24</v>
      </c>
      <c r="B88" s="8" t="s">
        <v>25</v>
      </c>
      <c r="C88" s="14" t="s">
        <v>100</v>
      </c>
      <c r="D88" s="14" t="s">
        <v>38</v>
      </c>
      <c r="E88" s="14" t="s">
        <v>104</v>
      </c>
      <c r="F88" s="14" t="s">
        <v>105</v>
      </c>
      <c r="G88" s="15" t="s">
        <v>106</v>
      </c>
      <c r="H88" s="16">
        <v>120000</v>
      </c>
      <c r="I88" s="16">
        <v>120000</v>
      </c>
      <c r="J88" s="16">
        <v>30000</v>
      </c>
      <c r="K88" s="16">
        <v>25302</v>
      </c>
      <c r="L88" s="16">
        <v>32000</v>
      </c>
      <c r="M88" s="16">
        <v>32698</v>
      </c>
      <c r="N88" s="16">
        <v>63302</v>
      </c>
      <c r="O88" s="16">
        <v>63000</v>
      </c>
      <c r="P88" s="17">
        <f t="shared" si="2"/>
        <v>87302</v>
      </c>
      <c r="Q88" s="17">
        <f t="shared" si="3"/>
        <v>24302</v>
      </c>
    </row>
    <row r="89" spans="1:17" ht="38.25" x14ac:dyDescent="0.2">
      <c r="A89" s="8" t="s">
        <v>24</v>
      </c>
      <c r="B89" s="8" t="s">
        <v>25</v>
      </c>
      <c r="C89" s="14" t="s">
        <v>100</v>
      </c>
      <c r="D89" s="14" t="s">
        <v>44</v>
      </c>
      <c r="E89" s="14" t="s">
        <v>101</v>
      </c>
      <c r="F89" s="14" t="s">
        <v>102</v>
      </c>
      <c r="G89" s="15" t="s">
        <v>103</v>
      </c>
      <c r="H89" s="16">
        <v>23000</v>
      </c>
      <c r="I89" s="16">
        <v>23000</v>
      </c>
      <c r="J89" s="16">
        <v>23000</v>
      </c>
      <c r="K89" s="16"/>
      <c r="L89" s="16"/>
      <c r="M89" s="16"/>
      <c r="N89" s="16"/>
      <c r="O89" s="16"/>
      <c r="P89" s="17">
        <f t="shared" si="2"/>
        <v>23000</v>
      </c>
      <c r="Q89" s="17">
        <f t="shared" si="3"/>
        <v>23000</v>
      </c>
    </row>
    <row r="90" spans="1:17" ht="51" x14ac:dyDescent="0.2">
      <c r="A90" s="8" t="s">
        <v>24</v>
      </c>
      <c r="B90" s="8" t="s">
        <v>25</v>
      </c>
      <c r="C90" s="14" t="s">
        <v>100</v>
      </c>
      <c r="D90" s="14" t="s">
        <v>44</v>
      </c>
      <c r="E90" s="14" t="s">
        <v>104</v>
      </c>
      <c r="F90" s="14" t="s">
        <v>105</v>
      </c>
      <c r="G90" s="15" t="s">
        <v>106</v>
      </c>
      <c r="H90" s="16">
        <v>95293</v>
      </c>
      <c r="I90" s="16">
        <v>95293</v>
      </c>
      <c r="J90" s="16">
        <v>24250</v>
      </c>
      <c r="K90" s="16">
        <v>14250</v>
      </c>
      <c r="L90" s="16">
        <v>32543</v>
      </c>
      <c r="M90" s="16">
        <v>24250</v>
      </c>
      <c r="N90" s="16"/>
      <c r="O90" s="16"/>
      <c r="P90" s="17">
        <f t="shared" si="2"/>
        <v>71043</v>
      </c>
      <c r="Q90" s="17">
        <f t="shared" si="3"/>
        <v>71043</v>
      </c>
    </row>
    <row r="91" spans="1:17" ht="38.25" x14ac:dyDescent="0.2">
      <c r="A91" s="8" t="s">
        <v>24</v>
      </c>
      <c r="B91" s="8" t="s">
        <v>25</v>
      </c>
      <c r="C91" s="14" t="s">
        <v>100</v>
      </c>
      <c r="D91" s="14" t="s">
        <v>39</v>
      </c>
      <c r="E91" s="14" t="s">
        <v>101</v>
      </c>
      <c r="F91" s="14" t="s">
        <v>102</v>
      </c>
      <c r="G91" s="15" t="s">
        <v>103</v>
      </c>
      <c r="H91" s="16">
        <v>9000</v>
      </c>
      <c r="I91" s="16">
        <v>9000</v>
      </c>
      <c r="J91" s="16">
        <v>2250</v>
      </c>
      <c r="K91" s="16">
        <v>2250</v>
      </c>
      <c r="L91" s="16">
        <v>2250</v>
      </c>
      <c r="M91" s="16">
        <v>2250</v>
      </c>
      <c r="N91" s="16">
        <v>3920</v>
      </c>
      <c r="O91" s="16">
        <v>3920</v>
      </c>
      <c r="P91" s="17">
        <f t="shared" si="2"/>
        <v>6750</v>
      </c>
      <c r="Q91" s="17">
        <f t="shared" si="3"/>
        <v>2830</v>
      </c>
    </row>
    <row r="92" spans="1:17" ht="51" x14ac:dyDescent="0.2">
      <c r="A92" s="8" t="s">
        <v>24</v>
      </c>
      <c r="B92" s="8" t="s">
        <v>25</v>
      </c>
      <c r="C92" s="14" t="s">
        <v>107</v>
      </c>
      <c r="D92" s="14" t="s">
        <v>37</v>
      </c>
      <c r="E92" s="14" t="s">
        <v>108</v>
      </c>
      <c r="F92" s="14" t="s">
        <v>109</v>
      </c>
      <c r="G92" s="15" t="s">
        <v>110</v>
      </c>
      <c r="H92" s="16">
        <v>20000</v>
      </c>
      <c r="I92" s="16">
        <v>20000</v>
      </c>
      <c r="J92" s="16">
        <v>5000</v>
      </c>
      <c r="K92" s="16">
        <v>15000</v>
      </c>
      <c r="L92" s="16"/>
      <c r="M92" s="16"/>
      <c r="N92" s="16">
        <v>20000</v>
      </c>
      <c r="O92" s="16">
        <v>20000</v>
      </c>
      <c r="P92" s="17">
        <f t="shared" si="2"/>
        <v>20000</v>
      </c>
      <c r="Q92" s="17">
        <f t="shared" si="3"/>
        <v>0</v>
      </c>
    </row>
    <row r="93" spans="1:17" ht="25.5" x14ac:dyDescent="0.2">
      <c r="A93" s="8" t="s">
        <v>24</v>
      </c>
      <c r="B93" s="8" t="s">
        <v>25</v>
      </c>
      <c r="C93" s="14" t="s">
        <v>111</v>
      </c>
      <c r="D93" s="14" t="s">
        <v>37</v>
      </c>
      <c r="E93" s="14" t="s">
        <v>112</v>
      </c>
      <c r="F93" s="14" t="s">
        <v>113</v>
      </c>
      <c r="G93" s="15" t="s">
        <v>114</v>
      </c>
      <c r="H93" s="16">
        <v>35000</v>
      </c>
      <c r="I93" s="16">
        <v>35000</v>
      </c>
      <c r="J93" s="16">
        <v>35000</v>
      </c>
      <c r="K93" s="16"/>
      <c r="L93" s="16"/>
      <c r="M93" s="16"/>
      <c r="N93" s="16"/>
      <c r="O93" s="16"/>
      <c r="P93" s="17">
        <f t="shared" si="2"/>
        <v>35000</v>
      </c>
      <c r="Q93" s="17">
        <f t="shared" si="3"/>
        <v>35000</v>
      </c>
    </row>
    <row r="94" spans="1:17" ht="25.5" x14ac:dyDescent="0.2">
      <c r="A94" s="8" t="s">
        <v>24</v>
      </c>
      <c r="B94" s="8" t="s">
        <v>25</v>
      </c>
      <c r="C94" s="14" t="s">
        <v>111</v>
      </c>
      <c r="D94" s="14" t="s">
        <v>38</v>
      </c>
      <c r="E94" s="14" t="s">
        <v>112</v>
      </c>
      <c r="F94" s="14" t="s">
        <v>113</v>
      </c>
      <c r="G94" s="15" t="s">
        <v>114</v>
      </c>
      <c r="H94" s="16">
        <v>151000</v>
      </c>
      <c r="I94" s="16">
        <v>151000</v>
      </c>
      <c r="J94" s="16">
        <v>37750</v>
      </c>
      <c r="K94" s="16">
        <v>37750</v>
      </c>
      <c r="L94" s="16">
        <v>37750</v>
      </c>
      <c r="M94" s="16">
        <v>37750</v>
      </c>
      <c r="N94" s="16">
        <v>85370</v>
      </c>
      <c r="O94" s="16">
        <v>75370</v>
      </c>
      <c r="P94" s="17">
        <f t="shared" si="2"/>
        <v>113250</v>
      </c>
      <c r="Q94" s="17">
        <f t="shared" si="3"/>
        <v>37880</v>
      </c>
    </row>
    <row r="95" spans="1:17" ht="25.5" x14ac:dyDescent="0.2">
      <c r="A95" s="8" t="s">
        <v>24</v>
      </c>
      <c r="B95" s="8" t="s">
        <v>25</v>
      </c>
      <c r="C95" s="14" t="s">
        <v>111</v>
      </c>
      <c r="D95" s="14" t="s">
        <v>44</v>
      </c>
      <c r="E95" s="14" t="s">
        <v>112</v>
      </c>
      <c r="F95" s="14" t="s">
        <v>113</v>
      </c>
      <c r="G95" s="15" t="s">
        <v>114</v>
      </c>
      <c r="H95" s="16">
        <v>55000</v>
      </c>
      <c r="I95" s="16">
        <v>55000</v>
      </c>
      <c r="J95" s="16">
        <v>55000</v>
      </c>
      <c r="K95" s="16"/>
      <c r="L95" s="16"/>
      <c r="M95" s="16"/>
      <c r="N95" s="16"/>
      <c r="O95" s="16"/>
      <c r="P95" s="17">
        <f t="shared" si="2"/>
        <v>55000</v>
      </c>
      <c r="Q95" s="17">
        <f t="shared" si="3"/>
        <v>55000</v>
      </c>
    </row>
    <row r="96" spans="1:17" ht="25.5" x14ac:dyDescent="0.2">
      <c r="A96" s="8" t="s">
        <v>24</v>
      </c>
      <c r="B96" s="8" t="s">
        <v>25</v>
      </c>
      <c r="C96" s="14" t="s">
        <v>111</v>
      </c>
      <c r="D96" s="14" t="s">
        <v>39</v>
      </c>
      <c r="E96" s="14" t="s">
        <v>112</v>
      </c>
      <c r="F96" s="14" t="s">
        <v>113</v>
      </c>
      <c r="G96" s="15" t="s">
        <v>114</v>
      </c>
      <c r="H96" s="16">
        <v>10000</v>
      </c>
      <c r="I96" s="16">
        <v>10000</v>
      </c>
      <c r="J96" s="16">
        <v>2500</v>
      </c>
      <c r="K96" s="16">
        <v>2500</v>
      </c>
      <c r="L96" s="16">
        <v>2500</v>
      </c>
      <c r="M96" s="16">
        <v>2500</v>
      </c>
      <c r="N96" s="16"/>
      <c r="O96" s="16"/>
      <c r="P96" s="17">
        <f t="shared" si="2"/>
        <v>7500</v>
      </c>
      <c r="Q96" s="17">
        <f t="shared" si="3"/>
        <v>7500</v>
      </c>
    </row>
    <row r="97" spans="1:17" ht="51" x14ac:dyDescent="0.2">
      <c r="A97" s="8" t="s">
        <v>115</v>
      </c>
      <c r="B97" s="8" t="s">
        <v>25</v>
      </c>
      <c r="C97" s="14" t="s">
        <v>116</v>
      </c>
      <c r="D97" s="14" t="s">
        <v>27</v>
      </c>
      <c r="E97" s="14" t="s">
        <v>28</v>
      </c>
      <c r="F97" s="14" t="s">
        <v>117</v>
      </c>
      <c r="G97" s="15" t="s">
        <v>118</v>
      </c>
      <c r="H97" s="16">
        <v>283035</v>
      </c>
      <c r="I97" s="16">
        <v>283035</v>
      </c>
      <c r="J97" s="16">
        <v>69035</v>
      </c>
      <c r="K97" s="16">
        <v>82145</v>
      </c>
      <c r="L97" s="16">
        <v>70520</v>
      </c>
      <c r="M97" s="16">
        <v>61335</v>
      </c>
      <c r="N97" s="16">
        <v>210039.5</v>
      </c>
      <c r="O97" s="16">
        <v>179234.77</v>
      </c>
      <c r="P97" s="17">
        <f t="shared" si="2"/>
        <v>221700</v>
      </c>
      <c r="Q97" s="17">
        <f t="shared" si="3"/>
        <v>42465.23000000001</v>
      </c>
    </row>
    <row r="98" spans="1:17" ht="51" x14ac:dyDescent="0.2">
      <c r="A98" s="8" t="s">
        <v>115</v>
      </c>
      <c r="B98" s="8" t="s">
        <v>25</v>
      </c>
      <c r="C98" s="14" t="s">
        <v>116</v>
      </c>
      <c r="D98" s="14" t="s">
        <v>32</v>
      </c>
      <c r="E98" s="14" t="s">
        <v>28</v>
      </c>
      <c r="F98" s="14" t="s">
        <v>117</v>
      </c>
      <c r="G98" s="15" t="s">
        <v>118</v>
      </c>
      <c r="H98" s="16">
        <v>84620</v>
      </c>
      <c r="I98" s="16">
        <v>84620</v>
      </c>
      <c r="J98" s="16">
        <v>22530</v>
      </c>
      <c r="K98" s="16">
        <v>22530</v>
      </c>
      <c r="L98" s="16">
        <v>21030</v>
      </c>
      <c r="M98" s="16">
        <v>18530</v>
      </c>
      <c r="N98" s="16">
        <v>66090</v>
      </c>
      <c r="O98" s="16">
        <v>49744.36</v>
      </c>
      <c r="P98" s="17">
        <f t="shared" si="2"/>
        <v>66090</v>
      </c>
      <c r="Q98" s="17">
        <f t="shared" si="3"/>
        <v>16345.64</v>
      </c>
    </row>
    <row r="99" spans="1:17" ht="51" x14ac:dyDescent="0.2">
      <c r="A99" s="8" t="s">
        <v>115</v>
      </c>
      <c r="B99" s="8" t="s">
        <v>25</v>
      </c>
      <c r="C99" s="14" t="s">
        <v>116</v>
      </c>
      <c r="D99" s="14" t="s">
        <v>41</v>
      </c>
      <c r="E99" s="14" t="s">
        <v>28</v>
      </c>
      <c r="F99" s="14" t="s">
        <v>117</v>
      </c>
      <c r="G99" s="15" t="s">
        <v>118</v>
      </c>
      <c r="H99" s="16">
        <v>5000</v>
      </c>
      <c r="I99" s="16">
        <v>5000</v>
      </c>
      <c r="J99" s="16">
        <v>1250</v>
      </c>
      <c r="K99" s="16">
        <v>1250</v>
      </c>
      <c r="L99" s="16">
        <v>1250</v>
      </c>
      <c r="M99" s="16">
        <v>1250</v>
      </c>
      <c r="N99" s="16">
        <v>1250</v>
      </c>
      <c r="O99" s="16">
        <v>1250</v>
      </c>
      <c r="P99" s="17">
        <f t="shared" si="2"/>
        <v>3750</v>
      </c>
      <c r="Q99" s="17">
        <f t="shared" si="3"/>
        <v>2500</v>
      </c>
    </row>
    <row r="100" spans="1:17" ht="51" x14ac:dyDescent="0.2">
      <c r="A100" s="8" t="s">
        <v>115</v>
      </c>
      <c r="B100" s="8" t="s">
        <v>25</v>
      </c>
      <c r="C100" s="14" t="s">
        <v>116</v>
      </c>
      <c r="D100" s="14" t="s">
        <v>36</v>
      </c>
      <c r="E100" s="14" t="s">
        <v>28</v>
      </c>
      <c r="F100" s="14" t="s">
        <v>117</v>
      </c>
      <c r="G100" s="15" t="s">
        <v>118</v>
      </c>
      <c r="H100" s="16">
        <v>2500</v>
      </c>
      <c r="I100" s="16">
        <v>2500</v>
      </c>
      <c r="J100" s="16">
        <v>1800</v>
      </c>
      <c r="K100" s="16"/>
      <c r="L100" s="16">
        <v>700</v>
      </c>
      <c r="M100" s="16"/>
      <c r="N100" s="16"/>
      <c r="O100" s="16"/>
      <c r="P100" s="17">
        <f t="shared" si="2"/>
        <v>2500</v>
      </c>
      <c r="Q100" s="17">
        <f t="shared" si="3"/>
        <v>2500</v>
      </c>
    </row>
    <row r="101" spans="1:17" ht="51" x14ac:dyDescent="0.2">
      <c r="A101" s="8" t="s">
        <v>115</v>
      </c>
      <c r="B101" s="8" t="s">
        <v>25</v>
      </c>
      <c r="C101" s="14" t="s">
        <v>116</v>
      </c>
      <c r="D101" s="14" t="s">
        <v>42</v>
      </c>
      <c r="E101" s="14" t="s">
        <v>28</v>
      </c>
      <c r="F101" s="14" t="s">
        <v>117</v>
      </c>
      <c r="G101" s="15" t="s">
        <v>118</v>
      </c>
      <c r="H101" s="16">
        <v>6100</v>
      </c>
      <c r="I101" s="16">
        <v>6100</v>
      </c>
      <c r="J101" s="16">
        <v>1525</v>
      </c>
      <c r="K101" s="16">
        <v>1525</v>
      </c>
      <c r="L101" s="16">
        <v>1525</v>
      </c>
      <c r="M101" s="16">
        <v>1525</v>
      </c>
      <c r="N101" s="16">
        <v>1525</v>
      </c>
      <c r="O101" s="16">
        <v>1525</v>
      </c>
      <c r="P101" s="17">
        <f t="shared" si="2"/>
        <v>4575</v>
      </c>
      <c r="Q101" s="17">
        <f t="shared" si="3"/>
        <v>3050</v>
      </c>
    </row>
    <row r="102" spans="1:17" ht="51" x14ac:dyDescent="0.2">
      <c r="A102" s="8" t="s">
        <v>115</v>
      </c>
      <c r="B102" s="8" t="s">
        <v>25</v>
      </c>
      <c r="C102" s="14" t="s">
        <v>116</v>
      </c>
      <c r="D102" s="14" t="s">
        <v>37</v>
      </c>
      <c r="E102" s="14" t="s">
        <v>28</v>
      </c>
      <c r="F102" s="14" t="s">
        <v>117</v>
      </c>
      <c r="G102" s="15" t="s">
        <v>118</v>
      </c>
      <c r="H102" s="16">
        <v>18750</v>
      </c>
      <c r="I102" s="16">
        <v>18750</v>
      </c>
      <c r="J102" s="16">
        <v>6250</v>
      </c>
      <c r="K102" s="16"/>
      <c r="L102" s="16">
        <v>6250</v>
      </c>
      <c r="M102" s="16">
        <v>6250</v>
      </c>
      <c r="N102" s="16">
        <v>6250</v>
      </c>
      <c r="O102" s="16">
        <v>5850.73</v>
      </c>
      <c r="P102" s="17">
        <f t="shared" si="2"/>
        <v>12500</v>
      </c>
      <c r="Q102" s="17">
        <f t="shared" si="3"/>
        <v>6649.27</v>
      </c>
    </row>
    <row r="103" spans="1:17" ht="51" x14ac:dyDescent="0.2">
      <c r="A103" s="8" t="s">
        <v>115</v>
      </c>
      <c r="B103" s="8" t="s">
        <v>25</v>
      </c>
      <c r="C103" s="14" t="s">
        <v>116</v>
      </c>
      <c r="D103" s="14" t="s">
        <v>44</v>
      </c>
      <c r="E103" s="14" t="s">
        <v>28</v>
      </c>
      <c r="F103" s="14" t="s">
        <v>117</v>
      </c>
      <c r="G103" s="15" t="s">
        <v>118</v>
      </c>
      <c r="H103" s="16">
        <v>11670</v>
      </c>
      <c r="I103" s="16">
        <v>11670</v>
      </c>
      <c r="J103" s="16"/>
      <c r="K103" s="16"/>
      <c r="L103" s="16"/>
      <c r="M103" s="16">
        <v>11670</v>
      </c>
      <c r="N103" s="16"/>
      <c r="O103" s="16"/>
      <c r="P103" s="17">
        <f t="shared" si="2"/>
        <v>0</v>
      </c>
      <c r="Q103" s="17">
        <f t="shared" si="3"/>
        <v>0</v>
      </c>
    </row>
    <row r="104" spans="1:17" ht="51" x14ac:dyDescent="0.2">
      <c r="A104" s="8" t="s">
        <v>115</v>
      </c>
      <c r="B104" s="8" t="s">
        <v>25</v>
      </c>
      <c r="C104" s="14" t="s">
        <v>116</v>
      </c>
      <c r="D104" s="14" t="s">
        <v>39</v>
      </c>
      <c r="E104" s="14" t="s">
        <v>28</v>
      </c>
      <c r="F104" s="14" t="s">
        <v>117</v>
      </c>
      <c r="G104" s="15" t="s">
        <v>118</v>
      </c>
      <c r="H104" s="16">
        <v>18125</v>
      </c>
      <c r="I104" s="16">
        <v>18125</v>
      </c>
      <c r="J104" s="16">
        <v>5075</v>
      </c>
      <c r="K104" s="16"/>
      <c r="L104" s="16">
        <v>6175</v>
      </c>
      <c r="M104" s="16">
        <v>6875</v>
      </c>
      <c r="N104" s="16">
        <v>1418.5</v>
      </c>
      <c r="O104" s="16">
        <v>1418.5</v>
      </c>
      <c r="P104" s="17">
        <f t="shared" si="2"/>
        <v>11250</v>
      </c>
      <c r="Q104" s="17">
        <f t="shared" si="3"/>
        <v>9831.5</v>
      </c>
    </row>
    <row r="105" spans="1:17" ht="51" x14ac:dyDescent="0.2">
      <c r="A105" s="8" t="s">
        <v>119</v>
      </c>
      <c r="B105" s="8" t="s">
        <v>25</v>
      </c>
      <c r="C105" s="14" t="s">
        <v>49</v>
      </c>
      <c r="D105" s="14" t="s">
        <v>41</v>
      </c>
      <c r="E105" s="14" t="s">
        <v>28</v>
      </c>
      <c r="F105" s="14" t="s">
        <v>120</v>
      </c>
      <c r="G105" s="15" t="s">
        <v>121</v>
      </c>
      <c r="H105" s="16">
        <v>8700</v>
      </c>
      <c r="I105" s="16">
        <v>8700</v>
      </c>
      <c r="J105" s="16">
        <v>2475</v>
      </c>
      <c r="K105" s="16">
        <v>2425</v>
      </c>
      <c r="L105" s="16">
        <v>1425</v>
      </c>
      <c r="M105" s="16">
        <v>2375</v>
      </c>
      <c r="N105" s="16">
        <v>4863</v>
      </c>
      <c r="O105" s="16">
        <v>4863</v>
      </c>
      <c r="P105" s="17">
        <f t="shared" si="2"/>
        <v>6325</v>
      </c>
      <c r="Q105" s="17">
        <f t="shared" si="3"/>
        <v>1462</v>
      </c>
    </row>
    <row r="106" spans="1:17" ht="51" x14ac:dyDescent="0.2">
      <c r="A106" s="8" t="s">
        <v>119</v>
      </c>
      <c r="B106" s="8" t="s">
        <v>25</v>
      </c>
      <c r="C106" s="14" t="s">
        <v>49</v>
      </c>
      <c r="D106" s="14" t="s">
        <v>39</v>
      </c>
      <c r="E106" s="14" t="s">
        <v>28</v>
      </c>
      <c r="F106" s="14" t="s">
        <v>120</v>
      </c>
      <c r="G106" s="15" t="s">
        <v>121</v>
      </c>
      <c r="H106" s="16">
        <v>9500</v>
      </c>
      <c r="I106" s="16">
        <v>9500</v>
      </c>
      <c r="J106" s="16">
        <v>2625</v>
      </c>
      <c r="K106" s="16">
        <v>2625</v>
      </c>
      <c r="L106" s="16">
        <v>1625</v>
      </c>
      <c r="M106" s="16">
        <v>2625</v>
      </c>
      <c r="N106" s="16">
        <v>6875</v>
      </c>
      <c r="O106" s="16">
        <v>6875</v>
      </c>
      <c r="P106" s="17">
        <f t="shared" si="2"/>
        <v>6875</v>
      </c>
      <c r="Q106" s="17">
        <f t="shared" si="3"/>
        <v>0</v>
      </c>
    </row>
    <row r="107" spans="1:17" ht="76.5" x14ac:dyDescent="0.2">
      <c r="A107" s="8" t="s">
        <v>119</v>
      </c>
      <c r="B107" s="8" t="s">
        <v>25</v>
      </c>
      <c r="C107" s="14" t="s">
        <v>57</v>
      </c>
      <c r="D107" s="14" t="s">
        <v>43</v>
      </c>
      <c r="E107" s="14" t="s">
        <v>50</v>
      </c>
      <c r="F107" s="14" t="s">
        <v>122</v>
      </c>
      <c r="G107" s="15" t="s">
        <v>123</v>
      </c>
      <c r="H107" s="16">
        <v>182356</v>
      </c>
      <c r="I107" s="16">
        <v>182356</v>
      </c>
      <c r="J107" s="16">
        <v>182356</v>
      </c>
      <c r="K107" s="16"/>
      <c r="L107" s="16"/>
      <c r="M107" s="16"/>
      <c r="N107" s="16">
        <v>70000</v>
      </c>
      <c r="O107" s="16">
        <v>1800</v>
      </c>
      <c r="P107" s="17">
        <f t="shared" si="2"/>
        <v>182356</v>
      </c>
      <c r="Q107" s="17">
        <f t="shared" si="3"/>
        <v>180556</v>
      </c>
    </row>
    <row r="108" spans="1:17" ht="76.5" x14ac:dyDescent="0.2">
      <c r="A108" s="8" t="s">
        <v>119</v>
      </c>
      <c r="B108" s="8" t="s">
        <v>25</v>
      </c>
      <c r="C108" s="14" t="s">
        <v>57</v>
      </c>
      <c r="D108" s="14" t="s">
        <v>37</v>
      </c>
      <c r="E108" s="14" t="s">
        <v>50</v>
      </c>
      <c r="F108" s="14" t="s">
        <v>122</v>
      </c>
      <c r="G108" s="15" t="s">
        <v>123</v>
      </c>
      <c r="H108" s="16">
        <v>67610</v>
      </c>
      <c r="I108" s="16">
        <v>67610</v>
      </c>
      <c r="J108" s="16">
        <v>67610</v>
      </c>
      <c r="K108" s="16"/>
      <c r="L108" s="16"/>
      <c r="M108" s="16"/>
      <c r="N108" s="16">
        <v>60000</v>
      </c>
      <c r="O108" s="16">
        <v>47610</v>
      </c>
      <c r="P108" s="17">
        <f t="shared" si="2"/>
        <v>67610</v>
      </c>
      <c r="Q108" s="17">
        <f t="shared" si="3"/>
        <v>20000</v>
      </c>
    </row>
    <row r="109" spans="1:17" ht="76.5" x14ac:dyDescent="0.2">
      <c r="A109" s="8" t="s">
        <v>119</v>
      </c>
      <c r="B109" s="8" t="s">
        <v>25</v>
      </c>
      <c r="C109" s="14" t="s">
        <v>57</v>
      </c>
      <c r="D109" s="14" t="s">
        <v>44</v>
      </c>
      <c r="E109" s="14" t="s">
        <v>50</v>
      </c>
      <c r="F109" s="14" t="s">
        <v>122</v>
      </c>
      <c r="G109" s="15" t="s">
        <v>123</v>
      </c>
      <c r="H109" s="16">
        <v>39000</v>
      </c>
      <c r="I109" s="16">
        <v>39000</v>
      </c>
      <c r="J109" s="16">
        <v>39000</v>
      </c>
      <c r="K109" s="16"/>
      <c r="L109" s="16"/>
      <c r="M109" s="16"/>
      <c r="N109" s="16">
        <v>39000</v>
      </c>
      <c r="O109" s="16">
        <v>39000</v>
      </c>
      <c r="P109" s="17">
        <f t="shared" si="2"/>
        <v>39000</v>
      </c>
      <c r="Q109" s="17">
        <f t="shared" si="3"/>
        <v>0</v>
      </c>
    </row>
    <row r="110" spans="1:17" ht="76.5" x14ac:dyDescent="0.2">
      <c r="A110" s="8" t="s">
        <v>119</v>
      </c>
      <c r="B110" s="8" t="s">
        <v>25</v>
      </c>
      <c r="C110" s="14" t="s">
        <v>57</v>
      </c>
      <c r="D110" s="14" t="s">
        <v>39</v>
      </c>
      <c r="E110" s="14" t="s">
        <v>50</v>
      </c>
      <c r="F110" s="14" t="s">
        <v>122</v>
      </c>
      <c r="G110" s="15" t="s">
        <v>123</v>
      </c>
      <c r="H110" s="16">
        <v>3644</v>
      </c>
      <c r="I110" s="16">
        <v>3644</v>
      </c>
      <c r="J110" s="16">
        <v>3644</v>
      </c>
      <c r="K110" s="16"/>
      <c r="L110" s="16"/>
      <c r="M110" s="16"/>
      <c r="N110" s="16"/>
      <c r="O110" s="16"/>
      <c r="P110" s="17">
        <f t="shared" si="2"/>
        <v>3644</v>
      </c>
      <c r="Q110" s="17">
        <f t="shared" si="3"/>
        <v>3644</v>
      </c>
    </row>
    <row r="111" spans="1:17" ht="63.75" x14ac:dyDescent="0.2">
      <c r="A111" s="8" t="s">
        <v>119</v>
      </c>
      <c r="B111" s="8" t="s">
        <v>25</v>
      </c>
      <c r="C111" s="14" t="s">
        <v>64</v>
      </c>
      <c r="D111" s="14" t="s">
        <v>43</v>
      </c>
      <c r="E111" s="14" t="s">
        <v>65</v>
      </c>
      <c r="F111" s="14" t="s">
        <v>124</v>
      </c>
      <c r="G111" s="15" t="s">
        <v>125</v>
      </c>
      <c r="H111" s="16">
        <v>700000</v>
      </c>
      <c r="I111" s="16">
        <v>700000</v>
      </c>
      <c r="J111" s="16">
        <v>100000</v>
      </c>
      <c r="K111" s="16">
        <v>100000</v>
      </c>
      <c r="L111" s="16">
        <v>300000</v>
      </c>
      <c r="M111" s="16">
        <v>200000</v>
      </c>
      <c r="N111" s="16">
        <v>200000</v>
      </c>
      <c r="O111" s="16">
        <v>200000</v>
      </c>
      <c r="P111" s="17">
        <f t="shared" si="2"/>
        <v>500000</v>
      </c>
      <c r="Q111" s="17">
        <f t="shared" si="3"/>
        <v>300000</v>
      </c>
    </row>
    <row r="112" spans="1:17" ht="51" x14ac:dyDescent="0.2">
      <c r="A112" s="8" t="s">
        <v>119</v>
      </c>
      <c r="B112" s="8" t="s">
        <v>25</v>
      </c>
      <c r="C112" s="14" t="s">
        <v>107</v>
      </c>
      <c r="D112" s="14" t="s">
        <v>37</v>
      </c>
      <c r="E112" s="14" t="s">
        <v>108</v>
      </c>
      <c r="F112" s="14" t="s">
        <v>126</v>
      </c>
      <c r="G112" s="15" t="s">
        <v>127</v>
      </c>
      <c r="H112" s="16">
        <v>9286</v>
      </c>
      <c r="I112" s="16">
        <v>9286</v>
      </c>
      <c r="J112" s="16">
        <v>2322</v>
      </c>
      <c r="K112" s="16">
        <v>2321</v>
      </c>
      <c r="L112" s="16">
        <v>2322</v>
      </c>
      <c r="M112" s="16">
        <v>2321</v>
      </c>
      <c r="N112" s="16">
        <v>2785.8</v>
      </c>
      <c r="O112" s="16">
        <v>2785.8</v>
      </c>
      <c r="P112" s="17">
        <f t="shared" si="2"/>
        <v>6965</v>
      </c>
      <c r="Q112" s="17">
        <f t="shared" si="3"/>
        <v>4179.2</v>
      </c>
    </row>
    <row r="113" spans="1:17" ht="51" x14ac:dyDescent="0.2">
      <c r="A113" s="8" t="s">
        <v>128</v>
      </c>
      <c r="B113" s="8" t="s">
        <v>25</v>
      </c>
      <c r="C113" s="14" t="s">
        <v>100</v>
      </c>
      <c r="D113" s="14" t="s">
        <v>129</v>
      </c>
      <c r="E113" s="14" t="s">
        <v>130</v>
      </c>
      <c r="F113" s="14" t="s">
        <v>131</v>
      </c>
      <c r="G113" s="15" t="s">
        <v>132</v>
      </c>
      <c r="H113" s="16">
        <v>290000</v>
      </c>
      <c r="I113" s="16">
        <v>290000</v>
      </c>
      <c r="J113" s="16"/>
      <c r="K113" s="16"/>
      <c r="L113" s="16">
        <v>290000</v>
      </c>
      <c r="M113" s="16"/>
      <c r="N113" s="16"/>
      <c r="O113" s="16"/>
      <c r="P113" s="17">
        <f t="shared" si="2"/>
        <v>290000</v>
      </c>
      <c r="Q113" s="17">
        <f t="shared" si="3"/>
        <v>290000</v>
      </c>
    </row>
    <row r="114" spans="1:17" ht="63.75" x14ac:dyDescent="0.2">
      <c r="A114" s="8" t="s">
        <v>128</v>
      </c>
      <c r="B114" s="8" t="s">
        <v>25</v>
      </c>
      <c r="C114" s="14" t="s">
        <v>100</v>
      </c>
      <c r="D114" s="14" t="s">
        <v>129</v>
      </c>
      <c r="E114" s="14" t="s">
        <v>130</v>
      </c>
      <c r="F114" s="14" t="s">
        <v>133</v>
      </c>
      <c r="G114" s="15" t="s">
        <v>134</v>
      </c>
      <c r="H114" s="16">
        <v>565000</v>
      </c>
      <c r="I114" s="16">
        <v>565000</v>
      </c>
      <c r="J114" s="16"/>
      <c r="K114" s="16"/>
      <c r="L114" s="16">
        <v>565000</v>
      </c>
      <c r="M114" s="16"/>
      <c r="N114" s="16">
        <v>565000</v>
      </c>
      <c r="O114" s="16">
        <v>565000</v>
      </c>
      <c r="P114" s="17">
        <f t="shared" si="2"/>
        <v>565000</v>
      </c>
      <c r="Q114" s="17">
        <f t="shared" si="3"/>
        <v>0</v>
      </c>
    </row>
    <row r="115" spans="1:17" ht="38.25" x14ac:dyDescent="0.2">
      <c r="A115" s="8" t="s">
        <v>135</v>
      </c>
      <c r="B115" s="8" t="s">
        <v>25</v>
      </c>
      <c r="C115" s="14" t="s">
        <v>100</v>
      </c>
      <c r="D115" s="14" t="s">
        <v>129</v>
      </c>
      <c r="E115" s="14" t="s">
        <v>130</v>
      </c>
      <c r="F115" s="14" t="s">
        <v>136</v>
      </c>
      <c r="G115" s="15" t="s">
        <v>137</v>
      </c>
      <c r="H115" s="16">
        <v>93000</v>
      </c>
      <c r="I115" s="16">
        <v>93000</v>
      </c>
      <c r="J115" s="16">
        <v>93000</v>
      </c>
      <c r="K115" s="16"/>
      <c r="L115" s="16"/>
      <c r="M115" s="16"/>
      <c r="N115" s="16">
        <v>92957.97</v>
      </c>
      <c r="O115" s="16">
        <v>92957.97</v>
      </c>
      <c r="P115" s="17">
        <f t="shared" si="2"/>
        <v>93000</v>
      </c>
      <c r="Q115" s="17">
        <f t="shared" si="3"/>
        <v>42.029999999998836</v>
      </c>
    </row>
    <row r="116" spans="1:17" ht="51" x14ac:dyDescent="0.2">
      <c r="A116" s="8" t="s">
        <v>135</v>
      </c>
      <c r="B116" s="8" t="s">
        <v>25</v>
      </c>
      <c r="C116" s="14" t="s">
        <v>100</v>
      </c>
      <c r="D116" s="14" t="s">
        <v>129</v>
      </c>
      <c r="E116" s="14" t="s">
        <v>130</v>
      </c>
      <c r="F116" s="14" t="s">
        <v>105</v>
      </c>
      <c r="G116" s="15" t="s">
        <v>106</v>
      </c>
      <c r="H116" s="16">
        <v>8707</v>
      </c>
      <c r="I116" s="16">
        <v>8707</v>
      </c>
      <c r="J116" s="16">
        <v>7000</v>
      </c>
      <c r="K116" s="16"/>
      <c r="L116" s="16">
        <v>1707</v>
      </c>
      <c r="M116" s="16"/>
      <c r="N116" s="16">
        <v>5707</v>
      </c>
      <c r="O116" s="16">
        <v>5707</v>
      </c>
      <c r="P116" s="17">
        <f t="shared" si="2"/>
        <v>8707</v>
      </c>
      <c r="Q116" s="17">
        <f t="shared" si="3"/>
        <v>3000</v>
      </c>
    </row>
    <row r="117" spans="1:17" ht="38.25" x14ac:dyDescent="0.2">
      <c r="A117" s="8" t="s">
        <v>135</v>
      </c>
      <c r="B117" s="8" t="s">
        <v>25</v>
      </c>
      <c r="C117" s="14" t="s">
        <v>100</v>
      </c>
      <c r="D117" s="14" t="s">
        <v>129</v>
      </c>
      <c r="E117" s="14" t="s">
        <v>138</v>
      </c>
      <c r="F117" s="14" t="s">
        <v>136</v>
      </c>
      <c r="G117" s="15" t="s">
        <v>137</v>
      </c>
      <c r="H117" s="16">
        <v>9927419</v>
      </c>
      <c r="I117" s="16">
        <v>9927419</v>
      </c>
      <c r="J117" s="16">
        <v>2243450</v>
      </c>
      <c r="K117" s="16">
        <v>2398100</v>
      </c>
      <c r="L117" s="16">
        <v>2505850</v>
      </c>
      <c r="M117" s="16">
        <v>2780019</v>
      </c>
      <c r="N117" s="16">
        <v>6817600</v>
      </c>
      <c r="O117" s="16">
        <v>6817600</v>
      </c>
      <c r="P117" s="17">
        <f t="shared" si="2"/>
        <v>7147400</v>
      </c>
      <c r="Q117" s="17">
        <f t="shared" si="3"/>
        <v>329800</v>
      </c>
    </row>
    <row r="118" spans="1:17" ht="13.5" x14ac:dyDescent="0.25">
      <c r="A118" s="9" t="s">
        <v>0</v>
      </c>
      <c r="B118" s="10"/>
      <c r="C118" s="18"/>
      <c r="D118" s="18"/>
      <c r="E118" s="18"/>
      <c r="F118" s="18"/>
      <c r="G118" s="19"/>
      <c r="H118" s="20">
        <v>24657858.390000001</v>
      </c>
      <c r="I118" s="20">
        <v>24657858.390000001</v>
      </c>
      <c r="J118" s="20">
        <v>7914453</v>
      </c>
      <c r="K118" s="20">
        <v>5020873.4800000004</v>
      </c>
      <c r="L118" s="20">
        <v>6294450.9100000001</v>
      </c>
      <c r="M118" s="20">
        <v>5428081</v>
      </c>
      <c r="N118" s="20">
        <v>13370172.01</v>
      </c>
      <c r="O118" s="20">
        <v>12680313.17</v>
      </c>
      <c r="P118" s="17">
        <f t="shared" si="2"/>
        <v>19229777.390000001</v>
      </c>
      <c r="Q118" s="17">
        <f t="shared" si="3"/>
        <v>6549464.2200000007</v>
      </c>
    </row>
    <row r="119" spans="1:17" ht="42.75" customHeight="1" x14ac:dyDescent="0.2">
      <c r="A119" s="1"/>
    </row>
    <row r="120" spans="1:17" ht="42.75" customHeight="1" x14ac:dyDescent="0.2">
      <c r="A120" s="1"/>
    </row>
  </sheetData>
  <mergeCells count="5">
    <mergeCell ref="A6:G6"/>
    <mergeCell ref="A7:G7"/>
    <mergeCell ref="A8:G8"/>
    <mergeCell ref="A9:G9"/>
    <mergeCell ref="A10:G10"/>
  </mergeCells>
  <pageMargins left="0.74803149606299213" right="0.74803149606299213" top="0.98425196850393704" bottom="0.98425196850393704" header="0.51181102362204722" footer="0.51181102362204722"/>
  <pageSetup paperSize="9" scale="57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2013-08-22T00:33:16Z</cp:lastPrinted>
  <dcterms:created xsi:type="dcterms:W3CDTF">2002-03-11T10:22:12Z</dcterms:created>
  <dcterms:modified xsi:type="dcterms:W3CDTF">2013-08-22T00:35:19Z</dcterms:modified>
</cp:coreProperties>
</file>