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Лист1!$12:$13</definedName>
  </definedNames>
  <calcPr calcId="145621"/>
</workbook>
</file>

<file path=xl/calcChain.xml><?xml version="1.0" encoding="utf-8"?>
<calcChain xmlns="http://schemas.openxmlformats.org/spreadsheetml/2006/main">
  <c r="D31" i="1" l="1"/>
  <c r="E24" i="1" l="1"/>
  <c r="D24" i="1" l="1"/>
  <c r="E26" i="1" l="1"/>
  <c r="F26" i="1"/>
  <c r="F24" i="1"/>
  <c r="D26" i="1"/>
  <c r="D14" i="1" l="1"/>
  <c r="F14" i="1" l="1"/>
  <c r="E14" i="1"/>
  <c r="E19" i="1" l="1"/>
  <c r="F19" i="1"/>
  <c r="E21" i="1"/>
  <c r="F21" i="1"/>
  <c r="E30" i="1"/>
  <c r="F30" i="1"/>
  <c r="E34" i="1"/>
  <c r="F34" i="1"/>
  <c r="D34" i="1"/>
  <c r="D19" i="1" l="1"/>
  <c r="D21" i="1"/>
  <c r="D36" i="1"/>
  <c r="D32" i="1"/>
  <c r="D30" i="1"/>
  <c r="F36" i="1"/>
  <c r="F32" i="1"/>
  <c r="E36" i="1"/>
  <c r="E32" i="1"/>
  <c r="D39" i="1" l="1"/>
  <c r="E39" i="1"/>
  <c r="F39" i="1"/>
</calcChain>
</file>

<file path=xl/sharedStrings.xml><?xml version="1.0" encoding="utf-8"?>
<sst xmlns="http://schemas.openxmlformats.org/spreadsheetml/2006/main" count="70" uniqueCount="70">
  <si>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</si>
  <si>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</si>
  <si>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</si>
  <si>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</si>
  <si>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</si>
  <si>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</si>
  <si>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</si>
  <si>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</si>
  <si>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</si>
  <si>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</si>
  <si>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</si>
  <si>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</si>
  <si>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</si>
  <si>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</si>
  <si>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</si>
  <si>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</si>
  <si>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</si>
  <si>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</si>
  <si>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</si>
  <si>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</si>
  <si>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</si>
  <si>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</si>
  <si>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</si>
  <si>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</si>
  <si>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</si>
  <si>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</si>
  <si>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</si>
  <si>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</si>
  <si>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</si>
  <si>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</si>
  <si>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</si>
  <si>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</si>
  <si>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</si>
  <si>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</si>
  <si>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</si>
  <si>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</si>
  <si>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</si>
  <si>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</si>
  <si>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</si>
  <si>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</si>
  <si>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</si>
  <si>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</si>
  <si>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</si>
  <si>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</si>
  <si>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</si>
  <si>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</si>
  <si>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</si>
  <si>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</si>
  <si>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</si>
  <si>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</si>
  <si>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</si>
  <si>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</si>
  <si>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</si>
  <si>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</si>
  <si>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</si>
  <si>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</si>
  <si>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</si>
  <si>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0501</t>
  </si>
  <si>
    <t>Жилищное хозяйство</t>
  </si>
  <si>
    <t>Приложение № 4</t>
  </si>
  <si>
    <t>Распределение бюджетных ассигнований по разделам и подразделам бюджетной классификации расходов  на 2023 год и плановый период 2024-2025 годов</t>
  </si>
  <si>
    <t>Сумма на 2023 год</t>
  </si>
  <si>
    <t>Сумма на        2024 год</t>
  </si>
  <si>
    <t>Сумма на 2025 год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</si>
  <si>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</si>
  <si>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</si>
  <si>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</si>
  <si>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</si>
  <si>
    <t xml:space="preserve">к  решению Большеирбинского </t>
  </si>
  <si>
    <t xml:space="preserve">от 27.12.2022 № 19-100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</si>
</sst>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;\-#,##0.00;\ "/>
    <numFmt numFmtId="166" formatCode="0.0000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Fill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6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7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2" fontId="5" fillId="0" borderId="1" xfId="2" applyNumberFormat="1" applyFont="1" applyBorder="1" applyAlignment="1">
      <alignment horizontal="right"/>
    </xf>
    <xf numFmtId="0" fontId="7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1" applyFont="1" applyFill="1" applyAlignment="1">
      <alignment horizontal="righ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C5" sqref="C5"/>
    </sheetView>
  </sheetViews>
  <sheetFormatPr defaultRowHeight="15" x14ac:dyDescent="0.25"/>
  <cols>
    <col min="2" max="2" width="47.7109375" customWidth="1"/>
    <col min="3" max="3" width="13.7109375" customWidth="1"/>
    <col min="4" max="4" width="17.42578125" customWidth="1"/>
    <col min="5" max="5" width="19.42578125" customWidth="1"/>
    <col min="6" max="6" width="15.5703125" customWidth="1"/>
  </cols>
  <sheetData>
    <row r="1" spans="1:6" ht="18.75" x14ac:dyDescent="0.3">
      <c r="E1" s="21" t="s">
        <v>59</v>
      </c>
      <c r="F1" s="21"/>
    </row>
    <row r="2" spans="1:6" ht="18.75" customHeight="1" x14ac:dyDescent="0.3">
      <c r="B2" s="19"/>
      <c r="C2" s="19"/>
      <c r="D2" s="18"/>
      <c r="E2" s="18"/>
      <c r="F2" s="18" t="s">
        <v>68</v>
      </c>
    </row>
    <row r="3" spans="1:6" ht="18.75" x14ac:dyDescent="0.3">
      <c r="B3" s="19"/>
      <c r="C3" s="19"/>
      <c r="D3" s="18"/>
      <c r="E3" s="18"/>
      <c r="F3" s="18" t="s">
        <v>64</v>
      </c>
    </row>
    <row r="4" spans="1:6" ht="18.75" x14ac:dyDescent="0.3">
      <c r="B4" s="19"/>
      <c r="C4" s="19"/>
      <c r="D4" s="18"/>
      <c r="E4" s="18"/>
      <c r="F4" s="18" t="s">
        <v>69</v>
      </c>
    </row>
    <row r="5" spans="1:6" ht="18.75" x14ac:dyDescent="0.3">
      <c r="B5" s="19"/>
      <c r="C5" s="19"/>
      <c r="D5" s="18"/>
      <c r="E5" s="18"/>
      <c r="F5" s="18" t="s">
        <v>65</v>
      </c>
    </row>
    <row r="6" spans="1:6" ht="18.75" customHeight="1" x14ac:dyDescent="0.3">
      <c r="B6" s="19"/>
      <c r="C6" s="19"/>
      <c r="D6" s="38" t="s">
        <v>66</v>
      </c>
      <c r="E6" s="38"/>
      <c r="F6" s="38"/>
    </row>
    <row r="7" spans="1:6" ht="19.5" customHeight="1" x14ac:dyDescent="0.25">
      <c r="B7" s="20" t="s">
        <v>67</v>
      </c>
      <c r="C7" s="20"/>
      <c r="D7" s="20"/>
      <c r="E7" s="20"/>
      <c r="F7" s="20"/>
    </row>
    <row r="8" spans="1:6" ht="53.25" customHeight="1" x14ac:dyDescent="0.3">
      <c r="B8" s="27" t="s">
        <v>60</v>
      </c>
      <c r="C8" s="27"/>
      <c r="D8" s="27"/>
      <c r="E8" s="27"/>
      <c r="F8" s="27"/>
    </row>
    <row r="9" spans="1:6" ht="15.95" customHeight="1" x14ac:dyDescent="0.25">
      <c r="B9" s="28"/>
      <c r="C9" s="28"/>
      <c r="D9" s="28"/>
      <c r="E9" s="28"/>
    </row>
    <row r="10" spans="1:6" ht="18" customHeight="1" x14ac:dyDescent="0.3">
      <c r="B10" s="1"/>
      <c r="C10" s="1"/>
      <c r="D10" s="1"/>
      <c r="E10" s="35" t="s">
        <v>41</v>
      </c>
      <c r="F10" s="35"/>
    </row>
    <row r="11" spans="1:6" ht="18" customHeight="1" x14ac:dyDescent="0.25">
      <c r="A11" s="31" t="s">
        <v>49</v>
      </c>
      <c r="B11" s="25" t="s">
        <v>40</v>
      </c>
      <c r="C11" s="36" t="s">
        <v>48</v>
      </c>
      <c r="D11" s="29" t="s">
        <v>61</v>
      </c>
      <c r="E11" s="33" t="s">
        <v>62</v>
      </c>
      <c r="F11" s="33" t="s">
        <v>63</v>
      </c>
    </row>
    <row r="12" spans="1:6" ht="81.95" customHeight="1" x14ac:dyDescent="0.25">
      <c r="A12" s="32"/>
      <c r="B12" s="26"/>
      <c r="C12" s="37"/>
      <c r="D12" s="30"/>
      <c r="E12" s="34"/>
      <c r="F12" s="34"/>
    </row>
    <row r="13" spans="1:6" ht="15.95" customHeight="1" x14ac:dyDescent="0.25">
      <c r="A13" s="9"/>
      <c r="B13" s="3" t="s">
        <v>36</v>
      </c>
      <c r="C13" s="3" t="s">
        <v>50</v>
      </c>
      <c r="D13" s="3" t="s">
        <v>0</v>
      </c>
      <c r="E13" s="3" t="s">
        <v>37</v>
      </c>
      <c r="F13" s="3" t="s">
        <v>38</v>
      </c>
    </row>
    <row r="14" spans="1:6" ht="37.5" x14ac:dyDescent="0.25">
      <c r="A14" s="10">
        <v>1</v>
      </c>
      <c r="B14" s="4" t="s">
        <v>42</v>
      </c>
      <c r="C14" s="5" t="s">
        <v>1</v>
      </c>
      <c r="D14" s="12">
        <f>D15+D16+D17+D18</f>
        <v>9249.1</v>
      </c>
      <c r="E14" s="12">
        <f t="shared" ref="E14:F14" si="0">E15+E16+E17+E18</f>
        <v>8357.880000000001</v>
      </c>
      <c r="F14" s="12">
        <f t="shared" si="0"/>
        <v>8357.880000000001</v>
      </c>
    </row>
    <row r="15" spans="1:6" ht="94.5" customHeight="1" x14ac:dyDescent="0.25">
      <c r="A15" s="10">
        <v>2</v>
      </c>
      <c r="B15" s="4" t="s">
        <v>2</v>
      </c>
      <c r="C15" s="5" t="s">
        <v>3</v>
      </c>
      <c r="D15" s="13">
        <v>1025.97</v>
      </c>
      <c r="E15" s="13">
        <v>1025.97</v>
      </c>
      <c r="F15" s="13">
        <v>1025.97</v>
      </c>
    </row>
    <row r="16" spans="1:6" ht="126" customHeight="1" x14ac:dyDescent="0.25">
      <c r="A16" s="10">
        <v>3</v>
      </c>
      <c r="B16" s="4" t="s">
        <v>4</v>
      </c>
      <c r="C16" s="5" t="s">
        <v>5</v>
      </c>
      <c r="D16" s="13">
        <v>6562.71</v>
      </c>
      <c r="E16" s="13">
        <v>6418.51</v>
      </c>
      <c r="F16" s="13">
        <v>6418.51</v>
      </c>
    </row>
    <row r="17" spans="1:6" ht="18.75" x14ac:dyDescent="0.25">
      <c r="A17" s="10">
        <v>5</v>
      </c>
      <c r="B17" s="4" t="s">
        <v>6</v>
      </c>
      <c r="C17" s="5" t="s">
        <v>7</v>
      </c>
      <c r="D17" s="12">
        <v>50</v>
      </c>
      <c r="E17" s="12">
        <v>50</v>
      </c>
      <c r="F17" s="12">
        <v>50</v>
      </c>
    </row>
    <row r="18" spans="1:6" ht="37.5" x14ac:dyDescent="0.25">
      <c r="A18" s="10">
        <v>6</v>
      </c>
      <c r="B18" s="8" t="s">
        <v>8</v>
      </c>
      <c r="C18" s="5" t="s">
        <v>9</v>
      </c>
      <c r="D18" s="13">
        <v>1610.42</v>
      </c>
      <c r="E18" s="13">
        <v>863.4</v>
      </c>
      <c r="F18" s="13">
        <v>863.4</v>
      </c>
    </row>
    <row r="19" spans="1:6" ht="18.75" x14ac:dyDescent="0.25">
      <c r="A19" s="10">
        <v>7</v>
      </c>
      <c r="B19" s="4" t="s">
        <v>43</v>
      </c>
      <c r="C19" s="5" t="s">
        <v>10</v>
      </c>
      <c r="D19" s="12">
        <f>D20</f>
        <v>407.24</v>
      </c>
      <c r="E19" s="12">
        <f t="shared" ref="E19:F19" si="1">E20</f>
        <v>424.31</v>
      </c>
      <c r="F19" s="12">
        <f t="shared" si="1"/>
        <v>0</v>
      </c>
    </row>
    <row r="20" spans="1:6" ht="37.5" x14ac:dyDescent="0.25">
      <c r="A20" s="10">
        <v>8</v>
      </c>
      <c r="B20" s="4" t="s">
        <v>11</v>
      </c>
      <c r="C20" s="5" t="s">
        <v>12</v>
      </c>
      <c r="D20" s="12">
        <v>407.24</v>
      </c>
      <c r="E20" s="12">
        <v>424.31</v>
      </c>
      <c r="F20" s="12">
        <v>0</v>
      </c>
    </row>
    <row r="21" spans="1:6" ht="56.25" x14ac:dyDescent="0.25">
      <c r="A21" s="10">
        <v>9</v>
      </c>
      <c r="B21" s="4" t="s">
        <v>51</v>
      </c>
      <c r="C21" s="5" t="s">
        <v>13</v>
      </c>
      <c r="D21" s="13">
        <f>D22+D23</f>
        <v>6</v>
      </c>
      <c r="E21" s="13">
        <f t="shared" ref="E21:F21" si="2">E22+E23</f>
        <v>6</v>
      </c>
      <c r="F21" s="13">
        <f t="shared" si="2"/>
        <v>6</v>
      </c>
    </row>
    <row r="22" spans="1:6" ht="18.75" x14ac:dyDescent="0.25">
      <c r="A22" s="10">
        <v>10</v>
      </c>
      <c r="B22" s="4" t="s">
        <v>14</v>
      </c>
      <c r="C22" s="5" t="s">
        <v>15</v>
      </c>
      <c r="D22" s="12">
        <v>0</v>
      </c>
      <c r="E22" s="12">
        <v>0</v>
      </c>
      <c r="F22" s="12">
        <v>0</v>
      </c>
    </row>
    <row r="23" spans="1:6" ht="56.25" x14ac:dyDescent="0.25">
      <c r="A23" s="10">
        <v>11</v>
      </c>
      <c r="B23" s="4" t="s">
        <v>16</v>
      </c>
      <c r="C23" s="5" t="s">
        <v>17</v>
      </c>
      <c r="D23" s="13">
        <v>6</v>
      </c>
      <c r="E23" s="13">
        <v>6</v>
      </c>
      <c r="F23" s="13">
        <v>6</v>
      </c>
    </row>
    <row r="24" spans="1:6" ht="18.75" x14ac:dyDescent="0.25">
      <c r="A24" s="10">
        <v>12</v>
      </c>
      <c r="B24" s="4" t="s">
        <v>18</v>
      </c>
      <c r="C24" s="5" t="s">
        <v>19</v>
      </c>
      <c r="D24" s="12">
        <f>D25</f>
        <v>1508.8</v>
      </c>
      <c r="E24" s="12">
        <f t="shared" ref="E24:F24" si="3">E25</f>
        <v>783.4</v>
      </c>
      <c r="F24" s="12">
        <f t="shared" si="3"/>
        <v>826.4</v>
      </c>
    </row>
    <row r="25" spans="1:6" ht="37.5" x14ac:dyDescent="0.25">
      <c r="A25" s="10">
        <v>13</v>
      </c>
      <c r="B25" s="4" t="s">
        <v>34</v>
      </c>
      <c r="C25" s="5" t="s">
        <v>33</v>
      </c>
      <c r="D25" s="13">
        <v>1508.8</v>
      </c>
      <c r="E25" s="13">
        <v>783.4</v>
      </c>
      <c r="F25" s="13">
        <v>826.4</v>
      </c>
    </row>
    <row r="26" spans="1:6" ht="37.5" x14ac:dyDescent="0.25">
      <c r="A26" s="10">
        <v>14</v>
      </c>
      <c r="B26" s="4" t="s">
        <v>44</v>
      </c>
      <c r="C26" s="5" t="s">
        <v>20</v>
      </c>
      <c r="D26" s="13">
        <f>D28+D29+D27</f>
        <v>1337.63</v>
      </c>
      <c r="E26" s="13">
        <f t="shared" ref="E26:F26" si="4">E28+E29+E27</f>
        <v>1281</v>
      </c>
      <c r="F26" s="13">
        <f t="shared" si="4"/>
        <v>1281</v>
      </c>
    </row>
    <row r="27" spans="1:6" ht="18.75" x14ac:dyDescent="0.25">
      <c r="A27" s="10">
        <v>15</v>
      </c>
      <c r="B27" s="4" t="s">
        <v>58</v>
      </c>
      <c r="C27" s="5" t="s">
        <v>57</v>
      </c>
      <c r="D27" s="13">
        <v>226</v>
      </c>
      <c r="E27" s="13">
        <v>226</v>
      </c>
      <c r="F27" s="13">
        <v>226</v>
      </c>
    </row>
    <row r="28" spans="1:6" ht="18.75" x14ac:dyDescent="0.25">
      <c r="A28" s="10">
        <v>16</v>
      </c>
      <c r="B28" s="4" t="s">
        <v>21</v>
      </c>
      <c r="C28" s="5" t="s">
        <v>22</v>
      </c>
      <c r="D28" s="13">
        <v>25</v>
      </c>
      <c r="E28" s="12">
        <v>25</v>
      </c>
      <c r="F28" s="12">
        <v>25</v>
      </c>
    </row>
    <row r="29" spans="1:6" ht="18.75" x14ac:dyDescent="0.25">
      <c r="A29" s="10">
        <v>17</v>
      </c>
      <c r="B29" s="4" t="s">
        <v>23</v>
      </c>
      <c r="C29" s="5" t="s">
        <v>24</v>
      </c>
      <c r="D29" s="13">
        <v>1086.6300000000001</v>
      </c>
      <c r="E29" s="12">
        <v>1030</v>
      </c>
      <c r="F29" s="12">
        <v>1030</v>
      </c>
    </row>
    <row r="30" spans="1:6" ht="18.75" x14ac:dyDescent="0.25">
      <c r="A30" s="10">
        <v>18</v>
      </c>
      <c r="B30" s="4" t="s">
        <v>45</v>
      </c>
      <c r="C30" s="5" t="s">
        <v>25</v>
      </c>
      <c r="D30" s="12">
        <f>D31</f>
        <v>10332.6</v>
      </c>
      <c r="E30" s="12">
        <f t="shared" ref="E30:F30" si="5">E31</f>
        <v>7969.15</v>
      </c>
      <c r="F30" s="12">
        <f t="shared" si="5"/>
        <v>7571.65</v>
      </c>
    </row>
    <row r="31" spans="1:6" ht="18.75" x14ac:dyDescent="0.25">
      <c r="A31" s="10">
        <v>19</v>
      </c>
      <c r="B31" s="4" t="s">
        <v>26</v>
      </c>
      <c r="C31" s="5" t="s">
        <v>27</v>
      </c>
      <c r="D31" s="12">
        <f>10332.6</f>
        <v>10332.6</v>
      </c>
      <c r="E31" s="12">
        <v>7969.15</v>
      </c>
      <c r="F31" s="12">
        <v>7571.65</v>
      </c>
    </row>
    <row r="32" spans="1:6" ht="18.75" x14ac:dyDescent="0.25">
      <c r="A32" s="10">
        <v>20</v>
      </c>
      <c r="B32" s="4" t="s">
        <v>46</v>
      </c>
      <c r="C32" s="5" t="s">
        <v>28</v>
      </c>
      <c r="D32" s="12">
        <f>D33</f>
        <v>7.8</v>
      </c>
      <c r="E32" s="12">
        <f>E33</f>
        <v>7.8</v>
      </c>
      <c r="F32" s="12">
        <f>F33</f>
        <v>7.8</v>
      </c>
    </row>
    <row r="33" spans="1:6" ht="37.5" x14ac:dyDescent="0.25">
      <c r="A33" s="10">
        <v>21</v>
      </c>
      <c r="B33" s="4" t="s">
        <v>29</v>
      </c>
      <c r="C33" s="5" t="s">
        <v>30</v>
      </c>
      <c r="D33" s="13">
        <v>7.8</v>
      </c>
      <c r="E33" s="13">
        <v>7.8</v>
      </c>
      <c r="F33" s="13">
        <v>7.8</v>
      </c>
    </row>
    <row r="34" spans="1:6" ht="18.75" x14ac:dyDescent="0.25">
      <c r="A34" s="10">
        <v>22</v>
      </c>
      <c r="B34" s="4" t="s">
        <v>55</v>
      </c>
      <c r="C34" s="5" t="s">
        <v>53</v>
      </c>
      <c r="D34" s="13">
        <f>D35</f>
        <v>60</v>
      </c>
      <c r="E34" s="13">
        <f t="shared" ref="E34:F34" si="6">E35</f>
        <v>60</v>
      </c>
      <c r="F34" s="13">
        <f t="shared" si="6"/>
        <v>60</v>
      </c>
    </row>
    <row r="35" spans="1:6" ht="18.75" x14ac:dyDescent="0.25">
      <c r="A35" s="10">
        <v>23</v>
      </c>
      <c r="B35" s="4" t="s">
        <v>56</v>
      </c>
      <c r="C35" s="5" t="s">
        <v>54</v>
      </c>
      <c r="D35" s="13">
        <v>60</v>
      </c>
      <c r="E35" s="13">
        <v>60</v>
      </c>
      <c r="F35" s="13">
        <v>60</v>
      </c>
    </row>
    <row r="36" spans="1:6" ht="18.75" x14ac:dyDescent="0.25">
      <c r="A36" s="10">
        <v>24</v>
      </c>
      <c r="B36" s="4" t="s">
        <v>47</v>
      </c>
      <c r="C36" s="5" t="s">
        <v>31</v>
      </c>
      <c r="D36" s="12">
        <f>D37</f>
        <v>25</v>
      </c>
      <c r="E36" s="12">
        <f>E37</f>
        <v>25</v>
      </c>
      <c r="F36" s="12">
        <f>F37</f>
        <v>25</v>
      </c>
    </row>
    <row r="37" spans="1:6" ht="39.75" customHeight="1" x14ac:dyDescent="0.25">
      <c r="A37" s="10">
        <v>25</v>
      </c>
      <c r="B37" s="4" t="s">
        <v>52</v>
      </c>
      <c r="C37" s="7" t="s">
        <v>32</v>
      </c>
      <c r="D37" s="12">
        <v>25</v>
      </c>
      <c r="E37" s="12">
        <v>25</v>
      </c>
      <c r="F37" s="12">
        <v>25</v>
      </c>
    </row>
    <row r="38" spans="1:6" ht="18.75" x14ac:dyDescent="0.25">
      <c r="A38" s="10">
        <v>26</v>
      </c>
      <c r="B38" s="39" t="s">
        <v>39</v>
      </c>
      <c r="C38" s="40"/>
      <c r="D38" s="12">
        <v>0</v>
      </c>
      <c r="E38" s="12">
        <v>490</v>
      </c>
      <c r="F38" s="12">
        <v>980</v>
      </c>
    </row>
    <row r="39" spans="1:6" ht="18.75" x14ac:dyDescent="0.3">
      <c r="A39" s="22" t="s">
        <v>35</v>
      </c>
      <c r="B39" s="23"/>
      <c r="C39" s="24"/>
      <c r="D39" s="17">
        <f>D14+D19+D21+D24+D26+D30+D32+D36+D34+D38</f>
        <v>22934.170000000002</v>
      </c>
      <c r="E39" s="17">
        <f>E14+E19+E21+E24+E26+E30+E32+E36+E34+E38</f>
        <v>19404.539999999997</v>
      </c>
      <c r="F39" s="17">
        <f>F14+F19+F21+F24+F26+F30+F32+F36+F34+F38</f>
        <v>19115.73</v>
      </c>
    </row>
    <row r="40" spans="1:6" ht="18.75" x14ac:dyDescent="0.25">
      <c r="C40" s="15"/>
      <c r="D40" s="16"/>
      <c r="E40" s="2"/>
    </row>
    <row r="41" spans="1:6" x14ac:dyDescent="0.25">
      <c r="D41" s="14"/>
      <c r="E41" s="6"/>
      <c r="F41" s="6"/>
    </row>
    <row r="42" spans="1:6" ht="15.95" customHeight="1" x14ac:dyDescent="0.25">
      <c r="D42" s="11"/>
      <c r="E42" s="11"/>
      <c r="F42" s="11"/>
    </row>
    <row r="43" spans="1:6" ht="15.95" customHeight="1" x14ac:dyDescent="0.25">
      <c r="D43" s="6"/>
      <c r="E43" s="6"/>
      <c r="F43" s="6"/>
    </row>
    <row r="44" spans="1:6" ht="15.95" customHeight="1" x14ac:dyDescent="0.25"/>
  </sheetData>
  <mergeCells count="14">
    <mergeCell ref="B7:F7"/>
    <mergeCell ref="E1:F1"/>
    <mergeCell ref="A39:C39"/>
    <mergeCell ref="B11:B12"/>
    <mergeCell ref="B8:F8"/>
    <mergeCell ref="B9:E9"/>
    <mergeCell ref="D11:D12"/>
    <mergeCell ref="A11:A12"/>
    <mergeCell ref="F11:F12"/>
    <mergeCell ref="E11:E12"/>
    <mergeCell ref="E10:F10"/>
    <mergeCell ref="C11:C12"/>
    <mergeCell ref="D6:F6"/>
    <mergeCell ref="B38:C38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2021-11-10T07:47:06Z</cp:lastPrinted>
  <dcterms:created xsi:type="dcterms:W3CDTF">2011-08-29T03:04:42Z</dcterms:created>
  <dcterms:modified xsi:type="dcterms:W3CDTF">2022-12-28T02:48:43Z</dcterms:modified>
</cp:coreProperties>
</file>